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ThisWorkbook" defaultThemeVersion="124226"/>
  <mc:AlternateContent xmlns:mc="http://schemas.openxmlformats.org/markup-compatibility/2006">
    <mc:Choice Requires="x15">
      <x15ac:absPath xmlns:x15ac="http://schemas.microsoft.com/office/spreadsheetml/2010/11/ac" url="S:\4 QRS Apps\Currents Apps Jan 2020\"/>
    </mc:Choice>
  </mc:AlternateContent>
  <workbookProtection workbookAlgorithmName="SHA-512" workbookHashValue="vE/NOnyvyPbw3lCNoVMSwhEwtdTTFqjUT2+GI3HiQcO5h61Oopwu/82bf4/z9olWLyS7XbosFa/Oq/2AnODwTQ==" workbookSaltValue="lRZ9qJFnEtvN8eJKJRA+Aw==" workbookSpinCount="100000" lockStructure="1"/>
  <bookViews>
    <workbookView xWindow="7095" yWindow="1050" windowWidth="20040" windowHeight="13125" tabRatio="938" activeTab="1"/>
  </bookViews>
  <sheets>
    <sheet name="SUBMISSION REQUIREMENTS" sheetId="23" r:id="rId1"/>
    <sheet name="APPLICATION" sheetId="31" r:id="rId2"/>
    <sheet name="AUTO REPAIR INFO" sheetId="27" r:id="rId3"/>
    <sheet name="UNIT SCHEDULE" sheetId="13" r:id="rId4"/>
    <sheet name="LOSS PAYEE ADDITONAL INSUREDS " sheetId="25" r:id="rId5"/>
    <sheet name="EMPLOYEE INFORMATION" sheetId="15" r:id="rId6"/>
    <sheet name=" dropdown LP" sheetId="26" state="hidden" r:id="rId7"/>
    <sheet name="GK LOCATION SCHEDULE" sheetId="20" r:id="rId8"/>
    <sheet name="drop down info" sheetId="16" state="hidden" r:id="rId9"/>
    <sheet name="Data Sub Agrmt" sheetId="30" r:id="rId10"/>
    <sheet name="HISTORICAL DATA" sheetId="14" r:id="rId11"/>
    <sheet name="PRIOR EXPERIENCE" sheetId="24" r:id="rId12"/>
    <sheet name="Source On Boarding Sheet (2)" sheetId="29" state="hidden" r:id="rId13"/>
    <sheet name="dropdown status" sheetId="17" state="hidden" r:id="rId14"/>
    <sheet name="AI. Coding- DO NOT DELETE" sheetId="2" state="hidden" r:id="rId15"/>
    <sheet name="GI. Coding -DO NOT DELETE" sheetId="3" state="hidden" r:id="rId16"/>
  </sheets>
  <externalReferences>
    <externalReference r:id="rId17"/>
  </externalReferences>
  <definedNames>
    <definedName name="Agent">'AI. Coding- DO NOT DELETE'!$A$3:$A$8</definedName>
    <definedName name="agent.field">'AI. Coding- DO NOT DELETE'!$A$1:$A$11</definedName>
    <definedName name="Agents">'AI. Coding- DO NOT DELETE'!$A$3:$A$8</definedName>
    <definedName name="Email">'AI. Coding- DO NOT DELETE'!$B$3:$B$8</definedName>
    <definedName name="email.field">'AI. Coding- DO NOT DELETE'!$B$3:$B$11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1" i="31" l="1"/>
  <c r="D44" i="31"/>
  <c r="D36" i="31"/>
  <c r="D35" i="31"/>
  <c r="B7" i="30" l="1"/>
  <c r="A30" i="30" l="1"/>
  <c r="G41" i="30" l="1"/>
  <c r="G42" i="30"/>
  <c r="G40" i="30"/>
  <c r="B42" i="30"/>
  <c r="B41" i="30"/>
  <c r="B40" i="30"/>
  <c r="H42" i="13" l="1"/>
  <c r="I42" i="13"/>
  <c r="H68" i="29" l="1"/>
  <c r="D12" i="14" l="1"/>
  <c r="E12" i="14"/>
  <c r="A12" i="14"/>
  <c r="F3" i="14"/>
  <c r="H67" i="29" l="1"/>
  <c r="H66" i="29"/>
  <c r="H65" i="29"/>
  <c r="H64" i="29"/>
  <c r="H63" i="29"/>
  <c r="H62" i="29"/>
  <c r="H61" i="29"/>
  <c r="H60" i="29"/>
  <c r="H59" i="29"/>
  <c r="H58" i="29"/>
  <c r="H57" i="29"/>
  <c r="H56" i="29"/>
  <c r="H55" i="29"/>
  <c r="H54" i="29"/>
  <c r="H53" i="29"/>
  <c r="H52" i="29"/>
  <c r="H51" i="29"/>
  <c r="H50" i="29"/>
  <c r="H49" i="29"/>
  <c r="H48" i="29"/>
  <c r="H47" i="29"/>
  <c r="H46" i="29"/>
  <c r="H45" i="29"/>
  <c r="H44" i="29"/>
  <c r="H43" i="29"/>
  <c r="H42" i="29"/>
  <c r="H41" i="29"/>
  <c r="H40" i="29"/>
  <c r="H39" i="29"/>
  <c r="G68" i="29"/>
  <c r="G67" i="29"/>
  <c r="G66" i="29"/>
  <c r="G65" i="29"/>
  <c r="G64" i="29"/>
  <c r="G63" i="29"/>
  <c r="G62" i="29"/>
  <c r="G61" i="29"/>
  <c r="G60" i="29"/>
  <c r="G59" i="29"/>
  <c r="G58" i="29"/>
  <c r="G57" i="29"/>
  <c r="G56" i="29"/>
  <c r="G55" i="29"/>
  <c r="G54" i="29"/>
  <c r="G53" i="29"/>
  <c r="G52" i="29"/>
  <c r="G51" i="29"/>
  <c r="G50" i="29"/>
  <c r="G49" i="29"/>
  <c r="G48" i="29"/>
  <c r="G47" i="29"/>
  <c r="G46" i="29"/>
  <c r="G45" i="29"/>
  <c r="G44" i="29"/>
  <c r="G43" i="29"/>
  <c r="G42" i="29"/>
  <c r="G41" i="29"/>
  <c r="G40" i="29"/>
  <c r="G39" i="29"/>
  <c r="F68" i="29"/>
  <c r="F67" i="29"/>
  <c r="F66" i="29"/>
  <c r="F65" i="29"/>
  <c r="F64" i="29"/>
  <c r="F63" i="29"/>
  <c r="F62" i="29"/>
  <c r="F61" i="29"/>
  <c r="F60" i="29"/>
  <c r="F59" i="29"/>
  <c r="F58" i="29"/>
  <c r="F57" i="29"/>
  <c r="F56" i="29"/>
  <c r="F55" i="29"/>
  <c r="F54" i="29"/>
  <c r="F53" i="29"/>
  <c r="F52" i="29"/>
  <c r="F51" i="29"/>
  <c r="F50" i="29"/>
  <c r="F49" i="29"/>
  <c r="F48" i="29"/>
  <c r="F47" i="29"/>
  <c r="F46" i="29"/>
  <c r="F45" i="29"/>
  <c r="F44" i="29"/>
  <c r="F43" i="29"/>
  <c r="F42" i="29"/>
  <c r="F41" i="29"/>
  <c r="F40" i="29"/>
  <c r="F39" i="29"/>
  <c r="E68" i="29"/>
  <c r="E67" i="29"/>
  <c r="E66" i="29"/>
  <c r="E65" i="29"/>
  <c r="E64" i="29"/>
  <c r="E63" i="29"/>
  <c r="E62" i="29"/>
  <c r="E61" i="29"/>
  <c r="E60" i="29"/>
  <c r="E59" i="29"/>
  <c r="E58" i="29"/>
  <c r="E57" i="29"/>
  <c r="E56" i="29"/>
  <c r="E55" i="29"/>
  <c r="E54" i="29"/>
  <c r="E53" i="29"/>
  <c r="E52" i="29"/>
  <c r="E51" i="29"/>
  <c r="E50" i="29"/>
  <c r="E49" i="29"/>
  <c r="E48" i="29"/>
  <c r="E47" i="29"/>
  <c r="E46" i="29"/>
  <c r="E45" i="29"/>
  <c r="E44" i="29"/>
  <c r="E43" i="29"/>
  <c r="E42" i="29"/>
  <c r="E41" i="29"/>
  <c r="E40" i="29"/>
  <c r="E39" i="29"/>
  <c r="D68" i="29"/>
  <c r="D67" i="29"/>
  <c r="D66" i="29"/>
  <c r="D65" i="29"/>
  <c r="D64" i="29"/>
  <c r="D63" i="29"/>
  <c r="D62" i="29"/>
  <c r="D61" i="29"/>
  <c r="D60" i="29"/>
  <c r="D59" i="29"/>
  <c r="D58" i="29"/>
  <c r="D57" i="29"/>
  <c r="D56" i="29"/>
  <c r="D55" i="29"/>
  <c r="D54" i="29"/>
  <c r="D53" i="29"/>
  <c r="D52" i="29"/>
  <c r="D51" i="29"/>
  <c r="D50" i="29"/>
  <c r="D49" i="29"/>
  <c r="D48" i="29"/>
  <c r="D47" i="29"/>
  <c r="D46" i="29"/>
  <c r="D45" i="29"/>
  <c r="D44" i="29"/>
  <c r="D43" i="29"/>
  <c r="D42" i="29"/>
  <c r="D41" i="29"/>
  <c r="D40" i="29"/>
  <c r="D39" i="29"/>
  <c r="C68" i="29"/>
  <c r="C67" i="29"/>
  <c r="C66" i="29"/>
  <c r="C65" i="29"/>
  <c r="C64" i="29"/>
  <c r="C63" i="29"/>
  <c r="C62" i="29"/>
  <c r="C61" i="29"/>
  <c r="C60" i="29"/>
  <c r="C59" i="29"/>
  <c r="C58" i="29"/>
  <c r="C57" i="29"/>
  <c r="C56" i="29"/>
  <c r="C55" i="29"/>
  <c r="C54" i="29"/>
  <c r="C53" i="29"/>
  <c r="C52" i="29"/>
  <c r="C51" i="29"/>
  <c r="C50" i="29"/>
  <c r="C49" i="29"/>
  <c r="C48" i="29"/>
  <c r="C47" i="29"/>
  <c r="C46" i="29"/>
  <c r="C45" i="29"/>
  <c r="C44" i="29"/>
  <c r="C43" i="29"/>
  <c r="C42" i="29"/>
  <c r="C41" i="29"/>
  <c r="C40" i="29"/>
  <c r="C39" i="29"/>
  <c r="B68" i="29"/>
  <c r="B67" i="29"/>
  <c r="B66" i="29"/>
  <c r="B65" i="29"/>
  <c r="B64" i="29"/>
  <c r="B63" i="29"/>
  <c r="B62" i="29"/>
  <c r="B61" i="29"/>
  <c r="B60" i="29"/>
  <c r="B59" i="29"/>
  <c r="B58" i="29"/>
  <c r="B57" i="29"/>
  <c r="B56" i="29"/>
  <c r="B55" i="29"/>
  <c r="B54" i="29"/>
  <c r="B53" i="29"/>
  <c r="B52" i="29"/>
  <c r="B51" i="29"/>
  <c r="B50" i="29"/>
  <c r="B49" i="29"/>
  <c r="B48" i="29"/>
  <c r="B47" i="29"/>
  <c r="B46" i="29"/>
  <c r="B45" i="29"/>
  <c r="B44" i="29"/>
  <c r="B43" i="29"/>
  <c r="B42" i="29"/>
  <c r="B41" i="29"/>
  <c r="B40" i="29"/>
  <c r="B39" i="29"/>
  <c r="A68" i="29"/>
  <c r="A67" i="29"/>
  <c r="A66" i="29"/>
  <c r="A65" i="29"/>
  <c r="A64" i="29"/>
  <c r="A63" i="29"/>
  <c r="A62" i="29"/>
  <c r="A61" i="29"/>
  <c r="A60" i="29"/>
  <c r="A59" i="29"/>
  <c r="A58" i="29"/>
  <c r="A57" i="29"/>
  <c r="A56" i="29"/>
  <c r="A55" i="29"/>
  <c r="A54" i="29"/>
  <c r="A53" i="29"/>
  <c r="A52" i="29"/>
  <c r="A51" i="29"/>
  <c r="A50" i="29"/>
  <c r="A49" i="29"/>
  <c r="A48" i="29"/>
  <c r="A47" i="29"/>
  <c r="A46" i="29"/>
  <c r="A45" i="29"/>
  <c r="A44" i="29"/>
  <c r="A43" i="29"/>
  <c r="A42" i="29"/>
  <c r="A41" i="29"/>
  <c r="A40" i="29"/>
  <c r="A39" i="29"/>
  <c r="F13" i="29"/>
  <c r="E34" i="29" l="1"/>
  <c r="E33" i="29"/>
  <c r="E32" i="29"/>
  <c r="E31" i="29"/>
  <c r="E30" i="29"/>
  <c r="E29" i="29"/>
  <c r="E28" i="29"/>
  <c r="E27" i="29"/>
  <c r="E26" i="29"/>
  <c r="E25" i="29"/>
  <c r="E24" i="29"/>
  <c r="E23" i="29"/>
  <c r="E22" i="29"/>
  <c r="E21" i="29"/>
  <c r="E20" i="29"/>
  <c r="E19" i="29"/>
  <c r="E18" i="29"/>
  <c r="E17" i="29"/>
  <c r="E16" i="29"/>
  <c r="E15" i="29"/>
  <c r="E14" i="29"/>
  <c r="E13" i="29"/>
  <c r="D34" i="29"/>
  <c r="D33" i="29"/>
  <c r="D32" i="29"/>
  <c r="D31" i="29"/>
  <c r="D30" i="29"/>
  <c r="D29" i="29"/>
  <c r="D28" i="29"/>
  <c r="D27" i="29"/>
  <c r="D26" i="29"/>
  <c r="D25" i="29"/>
  <c r="D24" i="29"/>
  <c r="D23" i="29"/>
  <c r="D22" i="29"/>
  <c r="D21" i="29"/>
  <c r="D20" i="29"/>
  <c r="D19" i="29"/>
  <c r="D18" i="29"/>
  <c r="D17" i="29"/>
  <c r="D16" i="29"/>
  <c r="D15" i="29"/>
  <c r="D14" i="29"/>
  <c r="D13" i="29"/>
  <c r="C34" i="29"/>
  <c r="C33" i="29"/>
  <c r="C32" i="29"/>
  <c r="C31" i="29"/>
  <c r="C30" i="29"/>
  <c r="C29" i="29"/>
  <c r="C28" i="29"/>
  <c r="C27" i="29"/>
  <c r="C26" i="29"/>
  <c r="C25" i="29"/>
  <c r="C24" i="29"/>
  <c r="C23" i="29"/>
  <c r="C22" i="29"/>
  <c r="C21" i="29"/>
  <c r="C20" i="29"/>
  <c r="C19" i="29"/>
  <c r="C18" i="29"/>
  <c r="C17" i="29"/>
  <c r="C16" i="29"/>
  <c r="C15" i="29"/>
  <c r="C14" i="29"/>
  <c r="C13" i="29"/>
  <c r="B34" i="29"/>
  <c r="F34" i="29" s="1"/>
  <c r="B33" i="29"/>
  <c r="F33" i="29" s="1"/>
  <c r="B32" i="29"/>
  <c r="F32" i="29" s="1"/>
  <c r="B31" i="29"/>
  <c r="F31" i="29" s="1"/>
  <c r="B30" i="29"/>
  <c r="F30" i="29" s="1"/>
  <c r="B29" i="29"/>
  <c r="F29" i="29" s="1"/>
  <c r="B28" i="29"/>
  <c r="F28" i="29" s="1"/>
  <c r="B27" i="29"/>
  <c r="F27" i="29" s="1"/>
  <c r="B26" i="29"/>
  <c r="F26" i="29" s="1"/>
  <c r="B25" i="29"/>
  <c r="F25" i="29" s="1"/>
  <c r="B24" i="29"/>
  <c r="F24" i="29" s="1"/>
  <c r="B23" i="29"/>
  <c r="F23" i="29" s="1"/>
  <c r="B22" i="29"/>
  <c r="F22" i="29" s="1"/>
  <c r="B21" i="29"/>
  <c r="F21" i="29" s="1"/>
  <c r="B20" i="29"/>
  <c r="F20" i="29" s="1"/>
  <c r="B19" i="29"/>
  <c r="F19" i="29" s="1"/>
  <c r="B18" i="29"/>
  <c r="F18" i="29" s="1"/>
  <c r="B17" i="29"/>
  <c r="F17" i="29" s="1"/>
  <c r="B16" i="29"/>
  <c r="F16" i="29" s="1"/>
  <c r="B15" i="29"/>
  <c r="F15" i="29" s="1"/>
  <c r="B14" i="29"/>
  <c r="F14" i="29" s="1"/>
  <c r="A34" i="29"/>
  <c r="A33" i="29"/>
  <c r="A32" i="29"/>
  <c r="A31" i="29"/>
  <c r="A30" i="29"/>
  <c r="A29" i="29"/>
  <c r="A28" i="29"/>
  <c r="A27" i="29"/>
  <c r="A26" i="29"/>
  <c r="A25" i="29"/>
  <c r="A24" i="29"/>
  <c r="A23" i="29"/>
  <c r="A22" i="29"/>
  <c r="A21" i="29"/>
  <c r="A20" i="29"/>
  <c r="A19" i="29"/>
  <c r="A18" i="29"/>
  <c r="A17" i="29"/>
  <c r="A16" i="29"/>
  <c r="A15" i="29"/>
  <c r="A13" i="29"/>
  <c r="A14" i="29"/>
  <c r="E8" i="29"/>
  <c r="D8" i="29"/>
  <c r="C8" i="29"/>
  <c r="A8" i="29"/>
  <c r="C6" i="29" l="1"/>
  <c r="A6" i="29"/>
  <c r="F4" i="29"/>
  <c r="E4" i="29"/>
  <c r="D4" i="29"/>
  <c r="C4" i="29"/>
  <c r="N9" i="29" l="1"/>
  <c r="G14" i="20" l="1"/>
</calcChain>
</file>

<file path=xl/sharedStrings.xml><?xml version="1.0" encoding="utf-8"?>
<sst xmlns="http://schemas.openxmlformats.org/spreadsheetml/2006/main" count="1095" uniqueCount="471">
  <si>
    <t>AGENT INFORMATION</t>
  </si>
  <si>
    <t>NAME</t>
  </si>
  <si>
    <t>Email</t>
  </si>
  <si>
    <t>Agent</t>
  </si>
  <si>
    <t>EMAIL</t>
  </si>
  <si>
    <t>Telephone</t>
  </si>
  <si>
    <t>PHONE NUMBER</t>
  </si>
  <si>
    <t>MC #</t>
  </si>
  <si>
    <t>New</t>
  </si>
  <si>
    <t>Renewal</t>
  </si>
  <si>
    <t>Type of Business</t>
  </si>
  <si>
    <t>CITY</t>
  </si>
  <si>
    <t>STATE</t>
  </si>
  <si>
    <t>ZIP</t>
  </si>
  <si>
    <t>COUNTY</t>
  </si>
  <si>
    <t>PHONE</t>
  </si>
  <si>
    <t>AUTO LIABILITY</t>
  </si>
  <si>
    <t>PHYSICAL DAMAGE</t>
  </si>
  <si>
    <t>COVERAGE</t>
  </si>
  <si>
    <t>LIMIT</t>
  </si>
  <si>
    <t>DEDUCTIBLE</t>
  </si>
  <si>
    <t>AVERAGE RADIUS</t>
  </si>
  <si>
    <t>MAXIMUM RADIUS MILES</t>
  </si>
  <si>
    <t>YEAR</t>
  </si>
  <si>
    <t>DOB</t>
  </si>
  <si>
    <t>Fax #s</t>
  </si>
  <si>
    <t>PERCENTAGE</t>
  </si>
  <si>
    <t>UNIT #</t>
  </si>
  <si>
    <t>YRS EXP</t>
  </si>
  <si>
    <t>DOH</t>
  </si>
  <si>
    <t>0-50 MILES</t>
  </si>
  <si>
    <t>DRIVER LICENSE #</t>
  </si>
  <si>
    <t># UNITS</t>
  </si>
  <si>
    <t>CARRIER</t>
  </si>
  <si>
    <t>ronald.ramsey@reliancepartners.com</t>
  </si>
  <si>
    <t>877-866-1704</t>
  </si>
  <si>
    <t>866-431-9249</t>
  </si>
  <si>
    <t xml:space="preserve">Ronald Ramsey </t>
  </si>
  <si>
    <t>PRODUCER</t>
  </si>
  <si>
    <t>EFFECTIVE DATE</t>
  </si>
  <si>
    <t>APPLICANT NAME</t>
  </si>
  <si>
    <t>FEDERAL ID NUMBER</t>
  </si>
  <si>
    <t>STATUS</t>
  </si>
  <si>
    <t>WEBSITE</t>
  </si>
  <si>
    <t>CARGO</t>
  </si>
  <si>
    <t>State Min</t>
  </si>
  <si>
    <t>N/A</t>
  </si>
  <si>
    <t>GENERAL LIABLITY</t>
  </si>
  <si>
    <t>FORM H(CARGO)</t>
  </si>
  <si>
    <t>COVERAGE/LIMITS/DEDUCTIBLES/FILINGS REQUESTED</t>
  </si>
  <si>
    <t>VIN NUMBER</t>
  </si>
  <si>
    <t>GVW</t>
  </si>
  <si>
    <t>REGISTRATION STATE</t>
  </si>
  <si>
    <t>Have you had any losses in the last four years?</t>
  </si>
  <si>
    <t>PREMIUMS</t>
  </si>
  <si>
    <t xml:space="preserve">  </t>
  </si>
  <si>
    <t xml:space="preserve"> </t>
  </si>
  <si>
    <t xml:space="preserve">   </t>
  </si>
  <si>
    <t>GROSS RECEIPTS</t>
  </si>
  <si>
    <t>TOTAL MILEAGE</t>
  </si>
  <si>
    <t>ALL VEHICLES MUST BE INSURED TO MAKE FILING</t>
  </si>
  <si>
    <t>Has your insurance ever been canceled or not renewed by an insurance company?</t>
  </si>
  <si>
    <t>MO Applicants - Do not answer this question)</t>
  </si>
  <si>
    <t>Have you ever operated this business under any other name?</t>
  </si>
  <si>
    <t>Employee Information</t>
  </si>
  <si>
    <t>What is your minimum hiring age for drivers?</t>
  </si>
  <si>
    <t>Are background checks completed before hiring?</t>
  </si>
  <si>
    <t>Are applicants road tested in the type of vehicles they will be operating?</t>
  </si>
  <si>
    <t>Are driving records checked before hiring?</t>
  </si>
  <si>
    <t xml:space="preserve">How often are driving records checked after hiring? </t>
  </si>
  <si>
    <t>Are copies of current MVR’s maintained in employee records?</t>
  </si>
  <si>
    <t>Do you have a written accident review policy?</t>
  </si>
  <si>
    <t>Do you have a written driver training program?</t>
  </si>
  <si>
    <t>EMPLOYEE LIST</t>
  </si>
  <si>
    <t>EMPLOYEE NUMBER</t>
  </si>
  <si>
    <t>JOB DUTIES</t>
  </si>
  <si>
    <t xml:space="preserve">How are drivers compensated </t>
  </si>
  <si>
    <t>What hours of the day do your drivers operate?</t>
  </si>
  <si>
    <t>AGENCY NAME</t>
  </si>
  <si>
    <t>WAS THIS DRIVER INVOLVED IN ANY ACCIDENT LISTED ON THE LOSS RUNS.  IF YES, INCLUDE DATE OF LOSS</t>
  </si>
  <si>
    <t>If yes,  latest 1096 total for the year.</t>
  </si>
  <si>
    <t>Are Drivers required to take  a pre-employment Drug Test</t>
  </si>
  <si>
    <t>EXPIRATION DATE OF LICENSE</t>
  </si>
  <si>
    <t>If yes, details of losses over $25,000</t>
  </si>
  <si>
    <t>YES</t>
  </si>
  <si>
    <t>NO</t>
  </si>
  <si>
    <t>select</t>
  </si>
  <si>
    <t>YEARS CONTROLLED BY YOUR AGENCY</t>
  </si>
  <si>
    <t xml:space="preserve">DATE </t>
  </si>
  <si>
    <t>NEW</t>
  </si>
  <si>
    <t>RENEWAL</t>
  </si>
  <si>
    <t>SELECT</t>
  </si>
  <si>
    <t>INDIVIDUAL</t>
  </si>
  <si>
    <t>PARTNERSHIP</t>
  </si>
  <si>
    <t>CORPORATION</t>
  </si>
  <si>
    <t>DOT #</t>
  </si>
  <si>
    <t>NONE</t>
  </si>
  <si>
    <t>SATISFACTORY</t>
  </si>
  <si>
    <t>UNSATIFACTORY</t>
  </si>
  <si>
    <t>CONDITIONAL</t>
  </si>
  <si>
    <t>FOR HIRE</t>
  </si>
  <si>
    <t>CONTRACT</t>
  </si>
  <si>
    <t>PRIVATE</t>
  </si>
  <si>
    <t>INTRASTATE</t>
  </si>
  <si>
    <t>INTERSTATE</t>
  </si>
  <si>
    <t>CURRENT INSURANCE CARRIER</t>
  </si>
  <si>
    <t>COMPANY OWNED</t>
  </si>
  <si>
    <t>W/LONG TERM LEASE</t>
  </si>
  <si>
    <t>WITH DRIVER EXCLUSIVE</t>
  </si>
  <si>
    <t>WITH/OUT DRIVER EXCLUSIVE</t>
  </si>
  <si>
    <t>DEDICATED O/O</t>
  </si>
  <si>
    <t>DEDICATED O/O NON EXLUSIVE</t>
  </si>
  <si>
    <t>ELECTRONIC LOGGING DEVICES</t>
  </si>
  <si>
    <t>ON BOARD/DASH CAMERA SYSTEMS</t>
  </si>
  <si>
    <t>ANNUALLY</t>
  </si>
  <si>
    <t>SEMI-ANNUALLY</t>
  </si>
  <si>
    <t>MONTHLY</t>
  </si>
  <si>
    <t>SALARY</t>
  </si>
  <si>
    <t>PER LOAD</t>
  </si>
  <si>
    <t>PER MILE</t>
  </si>
  <si>
    <t>Has applicant had a foreclosure, repossession, bankruptcy or filed for  bankruptcy during the last 5 years?</t>
  </si>
  <si>
    <t>HISTORICAL DATA</t>
  </si>
  <si>
    <t>If yes please give name.</t>
  </si>
  <si>
    <t>TOTAL LOSSES</t>
  </si>
  <si>
    <t>WRITTEN</t>
  </si>
  <si>
    <t>UNWRITTEN</t>
  </si>
  <si>
    <t>BODY TYPE</t>
  </si>
  <si>
    <t>ROLLBACK</t>
  </si>
  <si>
    <t>PICKUP</t>
  </si>
  <si>
    <t>WRECKER</t>
  </si>
  <si>
    <t>CAR HAULER</t>
  </si>
  <si>
    <t>PPT</t>
  </si>
  <si>
    <t>TRACTOR</t>
  </si>
  <si>
    <t>DEALER TAG</t>
  </si>
  <si>
    <t>TRANSPORT TAG</t>
  </si>
  <si>
    <t>REGISTRATION PLATE</t>
  </si>
  <si>
    <t>ON HOOK LIMIT</t>
  </si>
  <si>
    <t>51-200 MILES</t>
  </si>
  <si>
    <t>OVER 201 MILES</t>
  </si>
  <si>
    <t xml:space="preserve">MAILING ADDRESS   </t>
  </si>
  <si>
    <t>EQUIPPED WITH FIRE EXTINGUISHERS</t>
  </si>
  <si>
    <t>EQUIPMENT SCHEDULE: ALL VEHICLES OWNED OR OPERATED UNDER THE APPLICANT'S AUTHORITY MUST BE LISTED BELOW</t>
  </si>
  <si>
    <t xml:space="preserve">Have you or any of your employees been convicted of a crime in the past five years?  </t>
  </si>
  <si>
    <t>LIMIT GK DIRECT PRIMARY</t>
  </si>
  <si>
    <t>LIMIT GK LEGAL LIABLIITY</t>
  </si>
  <si>
    <t>LOCATION #</t>
  </si>
  <si>
    <t>ADDRESS</t>
  </si>
  <si>
    <t>SQ, FOOTAGE OF LOT</t>
  </si>
  <si>
    <t>AVERAGE VALUE OF ON LOT</t>
  </si>
  <si>
    <t>MAX VALUE ON LOT</t>
  </si>
  <si>
    <t>FENCED AND SECURED</t>
  </si>
  <si>
    <t>ALARMS</t>
  </si>
  <si>
    <t>SURVELLANCE CAMERAS</t>
  </si>
  <si>
    <t>LOT ATTENDED DURING BUSINESS HOURS</t>
  </si>
  <si>
    <t>ANIMALS</t>
  </si>
  <si>
    <t>LIGHTED</t>
  </si>
  <si>
    <t>DBA</t>
  </si>
  <si>
    <t xml:space="preserve">               GENERAL LIABLITY</t>
  </si>
  <si>
    <t xml:space="preserve">               UNINSURED MOTORIST</t>
  </si>
  <si>
    <t xml:space="preserve">               UNDERINSURED MOTORIST</t>
  </si>
  <si>
    <t xml:space="preserve">               UM/UIM</t>
  </si>
  <si>
    <t xml:space="preserve">               MEDICAL PAYMENT</t>
  </si>
  <si>
    <t xml:space="preserve">                PIP</t>
  </si>
  <si>
    <t xml:space="preserve">                ADDITIONAL PIP</t>
  </si>
  <si>
    <t xml:space="preserve">                HIRED/NON-OWNED</t>
  </si>
  <si>
    <t xml:space="preserve">       NO MED PAY IN MI</t>
  </si>
  <si>
    <t xml:space="preserve"> PIP REQUIRED IN AR, DE, FL, HI, KS, KY, MD, MA, MI, MN, NY, ND, OR, PA, UT</t>
  </si>
  <si>
    <t xml:space="preserve">               PHYSICAL DAMAGE (total prefills)</t>
  </si>
  <si>
    <t xml:space="preserve">               ON HOOK (total prefills)</t>
  </si>
  <si>
    <t>OK DP #</t>
  </si>
  <si>
    <t>IL ICC #</t>
  </si>
  <si>
    <t xml:space="preserve">Please be sure to review each tab and answer all questions.  You will find there are drop downs to assist you as well as cells that will prefill for you.  </t>
  </si>
  <si>
    <t>Below are the essential  requirements  we will need for our underwriting analysis and rating of  your account.</t>
  </si>
  <si>
    <t>Application</t>
  </si>
  <si>
    <t>PLEASE NOTE  PRIOR CARRIERS MUST BE LISTED</t>
  </si>
  <si>
    <t>NEED BY DATE</t>
  </si>
  <si>
    <t>Target Premium</t>
  </si>
  <si>
    <t>Prior Carrier  loss runs for 5 years for  all lines of coverage requested.  Must be valued within 90 days</t>
  </si>
  <si>
    <t>Motor Vehicle Records  (MVR 'S) for all employees.  MVRS be dated within 90 days of the effective date.</t>
  </si>
  <si>
    <t>Name of Employer</t>
  </si>
  <si>
    <t>Dates of employment</t>
  </si>
  <si>
    <t>Job duties</t>
  </si>
  <si>
    <t>Job Title</t>
  </si>
  <si>
    <t>Prior Employment History for accounts in business less than 5 years.</t>
  </si>
  <si>
    <t>PHYSICAL ADDRESS SAME AS MAILING</t>
  </si>
  <si>
    <t xml:space="preserve">              </t>
  </si>
  <si>
    <t>BMC91X (LIABILITY)</t>
  </si>
  <si>
    <t xml:space="preserve">    </t>
  </si>
  <si>
    <t>FORM E (LIABILITY)</t>
  </si>
  <si>
    <t xml:space="preserve">      </t>
  </si>
  <si>
    <t>BMC34(CARGO)</t>
  </si>
  <si>
    <t>MCS 90 ENDT</t>
  </si>
  <si>
    <t>MAX MED PAY IN UT $2000</t>
  </si>
  <si>
    <t xml:space="preserve">TX DOT # </t>
  </si>
  <si>
    <t xml:space="preserve">        </t>
  </si>
  <si>
    <t>CA#</t>
  </si>
  <si>
    <t>ON HOOK/CARGO</t>
  </si>
  <si>
    <t xml:space="preserve">GARAGEKEEPERS </t>
  </si>
  <si>
    <t>UNINSURED MOTORIST</t>
  </si>
  <si>
    <t>UM/UIM</t>
  </si>
  <si>
    <t>MEDICAL PAYMENT</t>
  </si>
  <si>
    <t>HIRED/NON-OWNED</t>
  </si>
  <si>
    <t>UNDERINSURED MOTORIST</t>
  </si>
  <si>
    <t>PIP</t>
  </si>
  <si>
    <t>ADDITIONAL PIP</t>
  </si>
  <si>
    <t xml:space="preserve"> AUTO LIABILITY</t>
  </si>
  <si>
    <t xml:space="preserve"> PHYSICAL DAMAGE (total prefills)</t>
  </si>
  <si>
    <t xml:space="preserve"> NAME OF OWNER</t>
  </si>
  <si>
    <t>NAME OF OPERATIONS/FLEET/SAFETY/RISK MANAGER</t>
  </si>
  <si>
    <t>EQUIPPED WITH ASSET TRACKERS</t>
  </si>
  <si>
    <t>Loss Payee</t>
  </si>
  <si>
    <t>Additional Insured</t>
  </si>
  <si>
    <t>Certificate Holder</t>
  </si>
  <si>
    <t xml:space="preserve">Mortgagee </t>
  </si>
  <si>
    <t>Select</t>
  </si>
  <si>
    <t>VEHICLE NUMBER(S)</t>
  </si>
  <si>
    <t>RELATIONSHIP, OR OTHER INFORMATION</t>
  </si>
  <si>
    <t>BUILIDING #</t>
  </si>
  <si>
    <t>STATED AMOUNT</t>
  </si>
  <si>
    <t>BUILDING #</t>
  </si>
  <si>
    <t>REVENUE</t>
  </si>
  <si>
    <t>PERCENTAGE OF TOTAL INCOME</t>
  </si>
  <si>
    <t>DO YOU OPERATE A RENTAL OR LEASING OPERATION?</t>
  </si>
  <si>
    <t>NEW CARS SALES</t>
  </si>
  <si>
    <t>DO YOU HAVE A GENERAL LIABLITY POLICY IN PLACE COVERING THIS OPERATION?</t>
  </si>
  <si>
    <t>USED CAR SALES</t>
  </si>
  <si>
    <t>DO YOU HAVE A COMMERICAL AUTO POLICY IN PLACE COVERING THIS OPERATION?</t>
  </si>
  <si>
    <t>DO YOU OPERATE A SERVICE STATION OPERATION AT ANY LOCATION SCHEUDLED ON THIS POLICY?</t>
  </si>
  <si>
    <t>MULTI CAR AUTO/BOAT HAULING</t>
  </si>
  <si>
    <t>PLEASE PROVIDE THE DETAILS OF THIS OPERATION</t>
  </si>
  <si>
    <t xml:space="preserve">HOW MANY CARS ARE HAULED AT ONE TIME </t>
  </si>
  <si>
    <t>HEAVY EQUIPMENT</t>
  </si>
  <si>
    <t>DOES THE INSURED HAVE CONTRACTS TO HAUL GOODS FOR SPECIFIC CUSTOMERS</t>
  </si>
  <si>
    <t>DO YOU HAVE, OWN, OR LEASE A CRUSHING MACHINE?</t>
  </si>
  <si>
    <t>WHAT COMMODITIES ARE HAULED</t>
  </si>
  <si>
    <t>ARE SAFETY CHAINS ALWAYS USED</t>
  </si>
  <si>
    <t xml:space="preserve">PLEASE PROVIDE THE DETAILS OF THIS OPERATION </t>
  </si>
  <si>
    <t>VOLUNTARY REPOSSESSIONS</t>
  </si>
  <si>
    <t>DOES THE INSURED CONFIRM THAT THE DEBTOR IS PROPERLY NOTIFIED AND HAS AGREED TO THE SURRENDER OF THE VEHICLE?</t>
  </si>
  <si>
    <t>DO YOU HAVE PUBLIC PARKING</t>
  </si>
  <si>
    <t>PLEASE PROVIDE DETAILS OF ANY PUBLIC PARKING</t>
  </si>
  <si>
    <t>DO YOU PERFORM ANY ROADSIDE ASSISTANCE?</t>
  </si>
  <si>
    <t>DO YOU SPONSER OR OWN A RACING VEHICLE</t>
  </si>
  <si>
    <t>IF YES, PROVIDE DETAILS</t>
  </si>
  <si>
    <t>ARE THESE THE RESULTS OF LIEN/SALES OPERATION*</t>
  </si>
  <si>
    <t>ARE INVOLUNTARY REPOSSESSIONS PERFORMED?</t>
  </si>
  <si>
    <t xml:space="preserve">DO YOU SUBCONTRACT WORK TO OTHERS?  IF YES, PLEASE EXPLAIN.	</t>
  </si>
  <si>
    <t>ASSOCIATIONS/TRADE GROUPS</t>
  </si>
  <si>
    <t>MEMBER SINCE</t>
  </si>
  <si>
    <t>ARE DRIVE-AWAY REPOSSESSIONS PERFORMED?</t>
  </si>
  <si>
    <t>DO  YOU SELL USED AUTO PARTS?</t>
  </si>
  <si>
    <t xml:space="preserve">Do you provide Workers Compensation for all employees including drivers </t>
  </si>
  <si>
    <t>Do you issues any  Independent Contractor a 1099?</t>
  </si>
  <si>
    <t>Do you hold safety meetings?</t>
  </si>
  <si>
    <t xml:space="preserve">    weekly   quarterly    yearly</t>
  </si>
  <si>
    <t>Has the owner completed a "Driver Certification Program?  If yes, identify program</t>
  </si>
  <si>
    <t>Are drivers required to take  a "Driver Certification Program:.  If yes, identify program</t>
  </si>
  <si>
    <t>What level of industry certification training is required for drivers of heavy and/or extra heavy trucks?</t>
  </si>
  <si>
    <t>Do you have a written Disciplinary/Termination  policy?</t>
  </si>
  <si>
    <t>Do you have a Risk/Safety/loss control Manager?</t>
  </si>
  <si>
    <t>BUILDING NOT FULLY OCCUPIED BY THE INSURED (45539) LESSOR'S RISK ONLY</t>
  </si>
  <si>
    <t>SQUARE FOOTAGE BUILDING NOT OCCUPIED BY THE INSURED</t>
  </si>
  <si>
    <t>SQUARE FOOTAGE FOR BUILDING NOT FULLY OCCUPIED BY THE INSURED</t>
  </si>
  <si>
    <t>SQUARE FOOTAGE FOR VACANT BUILDINGS</t>
  </si>
  <si>
    <t>TOWING SERVICES PROVIDED TO MUNICIPAL/CITY/STATE CONTRACT</t>
  </si>
  <si>
    <t>TOWING SERVICES PROVIDED TO PRIVATE ENTERPRISE CONTRACT</t>
  </si>
  <si>
    <t>TOWING SERVICES PROVIDED TO OTHER</t>
  </si>
  <si>
    <t>WHO PROVIDES THE ROUTINE MAINTENANCE ON  YOUR EQUIPEMENT?</t>
  </si>
  <si>
    <t>DO YOU MAINTAN MAINTENANCE LOGS ON EACH VEHCILE?</t>
  </si>
  <si>
    <t>DOES THE STATE REQUIRE AN VEHICLE INSPECTION PRIOR TO TAGS BEING ISSUED FOR THE UNIT?</t>
  </si>
  <si>
    <t>DO YOU REQUIRE SAFETY CHAINS ON EVERY TOW?</t>
  </si>
  <si>
    <t>DO YOU REQUIRE THE USE OF WHEEL-LIFT STRAPS ON EVERY TOW?</t>
  </si>
  <si>
    <t>DO YOU REQUIRE THE USE OF VEHICLE-TOWING LIGHTS ON EVERY TOW?</t>
  </si>
  <si>
    <t>DO YOU USE AIRBAGS IN YOUR TOWING AND RECOVERY OPERATION?</t>
  </si>
  <si>
    <t>IF YES, DO YOU HAVE THE PROPER EQUIPMENT, ON SITE TO DO THE UNLOADING/LOADING OF THE CARGO?</t>
  </si>
  <si>
    <t>DO DRIVERS CHECK THE WEIGHTS AND INFORMATION ON THE BILL OF LADING PRIOR TO ANY CARGO TRANSFER?</t>
  </si>
  <si>
    <t>DO YOU OWN OR LEASE ANY CRANES</t>
  </si>
  <si>
    <t>IF YES, PLEASE PROVIDE DETAILS</t>
  </si>
  <si>
    <t xml:space="preserve">Vehicle Registrations are recommended </t>
  </si>
  <si>
    <t>ARE ALL OF  YOUR SERVICE AND REPAIR MECHANICS PROFESSIONALLY/ASE CERTIFIED?</t>
  </si>
  <si>
    <t>DO YOU PERFORM ANY TYPE OF WELDING AT ANY OF YOUR LOCATIONS SCHEDULED ON THIS POLICY?</t>
  </si>
  <si>
    <t>DO YOU HAVE ANY GAS SALES AT ANY LOCATION SCHEDULED ON THIS POLICY?</t>
  </si>
  <si>
    <t>LIST ALL TAGS AND TAG TYPES NOT ATTACHED TO A SCHEDULED VEHICLE.  PLEASE DESCRIBE USE OF DEALER/TRANSPORT TAGS</t>
  </si>
  <si>
    <t>ARE REPAIRS PERFORMED ON PRIVATE PASSENGER AUTOS?</t>
  </si>
  <si>
    <t>ARE REPAIRS PERFORMED ON COMMERICAL  AUTOS OR HEAVY EQUIPMENT?</t>
  </si>
  <si>
    <t>DESCRIBE THE TYPES OF REPAIRS PERFORMED:</t>
  </si>
  <si>
    <t>DO YOU RETAIN WIRTTEN RECORDS ON ALL REPAIRS PERFORMED BY YOUR OPERATION?</t>
  </si>
  <si>
    <t>IS THE FACILITY INSPECTED BY A GOVERNMENTAL AGENCY ON AN ANNUAL BASIS?</t>
  </si>
  <si>
    <t>DO YOU RESTRICT THE PUBLIC FROM ENTERING YOUR GARAGE WORK AREA?</t>
  </si>
  <si>
    <t>DO  YOU PROVIDE A AREA FOR CUSTOMERS TO WAIT WHILE THEIR VEHICLE IS REPAIRED?</t>
  </si>
  <si>
    <t>HOW MANY SERVICE BAYS DO  YOU HAVE?</t>
  </si>
  <si>
    <t>HOW MANY  BAYS HAVE A LIFT SYSTEM TO HOIST AUTOMOBILES?</t>
  </si>
  <si>
    <t>DESCRIBE HOUSEKEEPING OF THIS RISK</t>
  </si>
  <si>
    <t>EXCELLENT</t>
  </si>
  <si>
    <t>FAIR</t>
  </si>
  <si>
    <t>NEEDS IMMPROVEMENT</t>
  </si>
  <si>
    <t>DO YOU ENGAGE IN THE SALE OR SERVICE OF?</t>
  </si>
  <si>
    <t>ATVS</t>
  </si>
  <si>
    <t>MOTORCYLES</t>
  </si>
  <si>
    <t>BOATS</t>
  </si>
  <si>
    <t>KIT CARS</t>
  </si>
  <si>
    <t>RVS</t>
  </si>
  <si>
    <t>VAN CONVERSIONS</t>
  </si>
  <si>
    <t>DO YOU OPERATE AN AUTO BODY SHOP OPERATION AT ANY LOCATION SCHEDULED ON THIS POLICY?</t>
  </si>
  <si>
    <t>DO YOU HAVE A UL APPROVED PAINT BOOTH?</t>
  </si>
  <si>
    <t>DO YOU PAINT CARS OUTSIDE OF THE PAINT BOOTH?</t>
  </si>
  <si>
    <t>DO YOU STORE PAINTS/SOLVENTS/RAGS IN UL APPROVED CABINETS/CONTAINERS WHEN NOT IN USE?</t>
  </si>
  <si>
    <t>DO  YOU HAVE A COMPUTERIZED FRAME STRAIGHTNER?</t>
  </si>
  <si>
    <t>DO YOU HAVE ANY UNDERGROUND STORGAGE TANKS AT ANY LOCATION SCHEDULED ON  THIS POLICY?</t>
  </si>
  <si>
    <r>
      <rPr>
        <sz val="26"/>
        <color theme="1"/>
        <rFont val="Arial"/>
        <family val="2"/>
      </rPr>
      <t>Source Insurance Management, LLC</t>
    </r>
    <r>
      <rPr>
        <sz val="18"/>
        <color theme="1"/>
        <rFont val="Arial"/>
        <family val="2"/>
      </rPr>
      <t xml:space="preserve"> Loss Control and Technology On-Boarding Form</t>
    </r>
  </si>
  <si>
    <t xml:space="preserve">Quantum has partnered with Source Insurance Management, LLC to assist us in delivering on our goal of integrating underwriting, loss control and claims for our insured customers, for the purpose of providing stable and fairly priced insurance products, improved operational efficiencies including improved fuel consumption, reduced down time, improved driver retention, and safer roads for all drivers!  </t>
  </si>
  <si>
    <r>
      <t xml:space="preserve">Carrier/Insurance Company                      </t>
    </r>
    <r>
      <rPr>
        <sz val="8"/>
        <color theme="1"/>
        <rFont val="Arial"/>
        <family val="2"/>
      </rPr>
      <t>(select from drop down)</t>
    </r>
  </si>
  <si>
    <t>Agency</t>
  </si>
  <si>
    <t>Agency Contact</t>
  </si>
  <si>
    <t>Phone</t>
  </si>
  <si>
    <t>Protected</t>
  </si>
  <si>
    <t>Auto Fill</t>
  </si>
  <si>
    <t>Insured/fleet Name</t>
  </si>
  <si>
    <t>Mailing Address</t>
  </si>
  <si>
    <t>Complete</t>
  </si>
  <si>
    <t>Contact Name</t>
  </si>
  <si>
    <t>Contact Phone</t>
  </si>
  <si>
    <t>Contact Email</t>
  </si>
  <si>
    <t>Policy Effective Date</t>
  </si>
  <si>
    <t>Customer #</t>
  </si>
  <si>
    <t>Vehicle Information</t>
  </si>
  <si>
    <r>
      <t xml:space="preserve">Equipment </t>
    </r>
    <r>
      <rPr>
        <sz val="8"/>
        <color theme="1"/>
        <rFont val="Arial Black"/>
        <family val="2"/>
      </rPr>
      <t>(Yes or No)</t>
    </r>
  </si>
  <si>
    <t xml:space="preserve">Veh # </t>
  </si>
  <si>
    <t xml:space="preserve">Make </t>
  </si>
  <si>
    <t>Type</t>
  </si>
  <si>
    <t>Year</t>
  </si>
  <si>
    <t xml:space="preserve">VIN </t>
  </si>
  <si>
    <t>Telematics</t>
  </si>
  <si>
    <t>Camera</t>
  </si>
  <si>
    <t>Asset Tracker</t>
  </si>
  <si>
    <t>ELD</t>
  </si>
  <si>
    <t>Driver Information</t>
  </si>
  <si>
    <t>Name</t>
  </si>
  <si>
    <t>Driver Lic #</t>
  </si>
  <si>
    <t>State</t>
  </si>
  <si>
    <t>Position</t>
  </si>
  <si>
    <t>Yrs of Exp</t>
  </si>
  <si>
    <t>The fee(s) charged by Quantum Risk Solutions, LLC  are for technology  loss control, and safety related services provided through Source Insurance Management Services, LLC, not insurance premium, policy fees, and/or a fee charged for an insurance product or service, and may include all or any of the following:</t>
  </si>
  <si>
    <t>Used To identify: Distracted Driving (incl. cell phone alerts), Hard Braking, Idling, Speeding/acceleration, Distance, Drive-time, Bread-crumbing (location stops/trip details) Geofencing, Fuel Consumption, Maintenance and Vehicle Diagnostics, etc.</t>
  </si>
  <si>
    <t>Driver Behavior Reports</t>
  </si>
  <si>
    <t xml:space="preserve">Consists of component scores comprising braking, speeding, cornering, acceleration and distracted driving distracted driving scores (where mobile app is used) are computed. For vehicles that support seat-belt use, a Seat-belt Score is also generated. The scoring algorithm factors in multiple parameters that are known predictors of accidents such as vehicle class, time-of-day (day versus night driving), day-of-week, magnitude of events, posted speed limits, duration and frequency of events. </t>
  </si>
  <si>
    <r>
      <t>Real-time engine and vehicle monitoring</t>
    </r>
    <r>
      <rPr>
        <sz val="11"/>
        <color theme="1"/>
        <rFont val="Calibri"/>
        <family val="2"/>
      </rPr>
      <t xml:space="preserve"> </t>
    </r>
  </si>
  <si>
    <t xml:space="preserve">Takes your fleet beyond predictive maintenance. Technicians can see when parts are approaching failure. As a result, your maintenance team minimizes unscheduled downtime while wringing the most value from preventive parts replacement. </t>
  </si>
  <si>
    <t xml:space="preserve">Fleet Mobile App </t>
  </si>
  <si>
    <t>Includes, but not limited to, reports, alerts, scoring, rewards information</t>
  </si>
  <si>
    <t>Safety Newsletters</t>
  </si>
  <si>
    <t xml:space="preserve">Every other month, (at least 6 annually) customers will receive a news letter with driving, safety, compliance or efficiency tips </t>
  </si>
  <si>
    <t>Claims Analysis/Review</t>
  </si>
  <si>
    <t xml:space="preserve">Periodic claim analyses providing specific insight into incurred claims and trends. This information will be used to tailor loss control and safety recommendations, as well as to assist in claims related matters. </t>
  </si>
  <si>
    <t>Reporting</t>
  </si>
  <si>
    <t>Customizable reports and timely alerts presented in online dashboard, cell phone application and deliverable to email and cell phone.</t>
  </si>
  <si>
    <t>DO YOU OWN OR OPERATE A CAR WASH AT ANY LOCATON SCHEDULED ON THIS POLICY?</t>
  </si>
  <si>
    <t>DO YOU OWN OR LEASE OUT LIMOUSINES, VANS, OR BUSES?</t>
  </si>
  <si>
    <t>ONLY NECESSARY IF THE ACCOUNT DOES AUTO REPAIR</t>
  </si>
  <si>
    <t>LIST STATE(s) FILINGS ARE NEEDED IN</t>
  </si>
  <si>
    <t>FILING # (if known)</t>
  </si>
  <si>
    <t>STATE FILINGS</t>
  </si>
  <si>
    <t>*LIEN SALES ARE DEFINED AS SELLING AN UNCLAIMED VEHICLE AFTER PROCESSING THE STATE REQUIRED PAPERWORK FOR THE TITLE</t>
  </si>
  <si>
    <t xml:space="preserve">Quantum Risk Solutions, LLC </t>
  </si>
  <si>
    <t xml:space="preserve">Underwriting Manager and Wholesale Broker </t>
  </si>
  <si>
    <t xml:space="preserve">www.q-risksolutions.com </t>
  </si>
  <si>
    <t>AL</t>
  </si>
  <si>
    <t>APD</t>
  </si>
  <si>
    <t>GL</t>
  </si>
  <si>
    <t>GKLL</t>
  </si>
  <si>
    <t>On Hook</t>
  </si>
  <si>
    <t>Cargo</t>
  </si>
  <si>
    <t>Wrongful Repo</t>
  </si>
  <si>
    <t>OPERATOR</t>
  </si>
  <si>
    <t>TOT INC</t>
  </si>
  <si>
    <t>CLOSED?</t>
  </si>
  <si>
    <t>COMMENTS</t>
  </si>
  <si>
    <t xml:space="preserve">Please list prior TOWING AND RECOVERY experience.  Please be very detailed.  </t>
  </si>
  <si>
    <t>LIMITED LIABILITY CORP.</t>
  </si>
  <si>
    <t>LIMITED LIABILITY PARTNERSHIP</t>
  </si>
  <si>
    <t>MAKE</t>
  </si>
  <si>
    <t>MODEL</t>
  </si>
  <si>
    <t>GARAGING 
ADDRESS</t>
  </si>
  <si>
    <t>TELEMATICS IF YES, PLEASE PROVIDE TYPE</t>
  </si>
  <si>
    <t># YEARS UNDER PRESENT OWNER</t>
  </si>
  <si>
    <t>DO YOU HAVE A FORMAL, WRITTEN SAFETY PROGRAM IN PLACE?</t>
  </si>
  <si>
    <t>ARE SAFETY MEETINGS HELD WITH OPERATORS?</t>
  </si>
  <si>
    <t>DO YOU HAVE AN ACTIVE DRUG POLICY IN PLACE?</t>
  </si>
  <si>
    <t xml:space="preserve">PLEASE DESCRIBE DISCIPLINE/TRAINING POLICY THAT ARE IN PLACE FOR DRIVERS INVOLVED IN MULTIPLE ACCIDENTS/VIOLATIONS? </t>
  </si>
  <si>
    <t xml:space="preserve">PLEASE DESCRIBE ANY ACCIDENT INVESTIGATION/REVIEW PROCEDURES IN PLACE? </t>
  </si>
  <si>
    <t xml:space="preserve">PLEASE DESCRIBE CELL PHONE USAGE POLICIES IN PLACE WHILE OPERATING A COMPANY VEHICLE? </t>
  </si>
  <si>
    <t>DO YOU HAVE TELEMATIC DEVICES IN YOUR VEHICLES?</t>
  </si>
  <si>
    <t>IF YOU HAVE TELEMATICS, WHAT TYPE AND WHICH COMPANY?</t>
  </si>
  <si>
    <t>DO YOU GET REGULAR TELEMATIC REPORTS ON DRIVERS?</t>
  </si>
  <si>
    <t>IF SO, WHO REVIEWS REPORTS AND HOW OFTEN?</t>
  </si>
  <si>
    <t>DO YOU HAVE CAMERAS IN VEHICLES?</t>
  </si>
  <si>
    <t>IF YOU HAVE CAMERAS, WHAT TYPE AND WHICH COMPANY?</t>
  </si>
  <si>
    <t>SAFETY AND LOSS CONTROL</t>
  </si>
  <si>
    <t>Name of telematics system provider:</t>
  </si>
  <si>
    <t>Telematics system provider website:</t>
  </si>
  <si>
    <t>Subscription effective through expiration date:</t>
  </si>
  <si>
    <t>Is a cell phone app available with your subscription?</t>
  </si>
  <si>
    <t>Owner Phone:</t>
  </si>
  <si>
    <t>Owner Email:</t>
  </si>
  <si>
    <t xml:space="preserve">How are reports and alerts received?  </t>
  </si>
  <si>
    <t>Can your provider send reports to Source through email?</t>
  </si>
  <si>
    <t>Will you permit reports to be sent to Source?</t>
  </si>
  <si>
    <t xml:space="preserve">Subscriber, </t>
  </si>
  <si>
    <t>ACKNOWLEDMENT OF INSURED TO PROVIDE DATA TO SOURCE INSURANCE MANAGEMENT, LLC FROM INSUREDS INDEPENDENTLY PROCURED TELEMATICS SYSTEM</t>
  </si>
  <si>
    <t>Please Input</t>
  </si>
  <si>
    <t>e.   That driving- driver pairing with the vehicle will be made available to monitor distracted driving.</t>
  </si>
  <si>
    <t>Agreed to:</t>
  </si>
  <si>
    <t>Owner:</t>
  </si>
  <si>
    <t>Authorized Signature</t>
  </si>
  <si>
    <t>LLC through Quantum Risk solutions LLC.  In using an independent telematic tracking system outside of the hardware and reporting system offered by Source, you agree:</t>
  </si>
  <si>
    <t xml:space="preserve"> agrees to the analytical reporting services administered by Source Insurance Management Services</t>
  </si>
  <si>
    <t xml:space="preserve">c.     The system and information you receive is real driver behavior data, and that your system is not an ELD/HOS only system.  </t>
  </si>
  <si>
    <t xml:space="preserve">d.    That Source will be permitted to track Driving behavior including: Hard Braking, Posted Speed Limits, Speeding, Sudden acceleration, Sudden stopping and other info as required, as well as GPS Location and route information, engine health and device plug in/un plug.  </t>
  </si>
  <si>
    <t>f.   All devices will be plugged in at all times during the policy effective dates.</t>
  </si>
  <si>
    <t>g.    Any change in device or subscription status (including expiration or cancellation) must be reported to Source  within 48 hours.</t>
  </si>
  <si>
    <t>h.    The monitoring and reporting of safety and loss control by Source is $275 per vehicle without the Source provided hardware.</t>
  </si>
  <si>
    <t>Either owner or safety/fleet manager is required to sign.</t>
  </si>
  <si>
    <t>Initial</t>
  </si>
  <si>
    <t xml:space="preserve">b.    To provide or have your telematics service company provide regular reports (IN EXCEL FORMAT) to Source on the drivers and vehicles covered under your policy through Quantum Risk Solutions LLC.  Reports will include at a minimum Daily Infraction alerts, Daily Summaries of events and Driver Behavior Scoring.  </t>
  </si>
  <si>
    <t>j.    That policy continuance is dependent on the continued reporting of the necessary data on the vehicles and driver listed on your insurance policy. If the data reporting is interrupted, at any time, during the policy effective dates, the policy will be considered for cancellation.</t>
  </si>
  <si>
    <t>Fleet/Safety Manager:</t>
  </si>
  <si>
    <t>Fleet/Safety Manager Email:</t>
  </si>
  <si>
    <t>Feet/Safety Manager Phone:</t>
  </si>
  <si>
    <t>Source Insurance Management Services, LLC – Data Subscriber Agreement</t>
  </si>
  <si>
    <r>
      <t xml:space="preserve">IF YOU WOULD LIKE US TO CONSIDER USING YOUR CURRENT TELEMATICS SYSTEM, PLEASE FILL OUT THE </t>
    </r>
    <r>
      <rPr>
        <b/>
        <sz val="12"/>
        <color rgb="FFFF0000"/>
        <rFont val="Calibri"/>
        <family val="2"/>
      </rPr>
      <t>DATA SUB AGRMT TAB</t>
    </r>
    <r>
      <rPr>
        <b/>
        <sz val="12"/>
        <color theme="1"/>
        <rFont val="Calibri"/>
        <family val="2"/>
      </rPr>
      <t xml:space="preserve"> AND SIGN AND RETURN WITH BINDING DOCUMENTS.</t>
    </r>
  </si>
  <si>
    <t>SEE GK LOC SCH</t>
  </si>
  <si>
    <t>SEE UNIT SCH</t>
  </si>
  <si>
    <r>
      <t xml:space="preserve">TOW FOR HIRE </t>
    </r>
    <r>
      <rPr>
        <i/>
        <sz val="9"/>
        <color rgb="FFFF0000"/>
        <rFont val="Calibri"/>
        <family val="2"/>
      </rPr>
      <t>(IF 100% SELECT YES, ENTER REVENUE)</t>
    </r>
  </si>
  <si>
    <t>DAILY MAINTENANCE CHECKS ON ALL TRUCKS?</t>
  </si>
  <si>
    <t xml:space="preserve"> WRITTEN MAINTENANCE PROGRAM</t>
  </si>
  <si>
    <t>NAME OF OTHER ENTITIES OWNED</t>
  </si>
  <si>
    <t>HAVE ALL OPERATORS BEEN PROPERLY TRAINED IN OPERATION OF THE EQUIPMENT THEY OPERATE?</t>
  </si>
  <si>
    <t>TYPE OF ENTITY</t>
  </si>
  <si>
    <t>DESCRIPTION OF OPERATIONS</t>
  </si>
  <si>
    <t>ARE ALL DRIVERS PERFORMING THIS WORK CDL CLASS A?</t>
  </si>
  <si>
    <t>DO YOU SELL PROPANE, BUTANE SALES, OR OTHER LIQUEFIED PETROLEUM GAS SALES-GASOLINE SALES?</t>
  </si>
  <si>
    <t>DO YOU SELL USED TIRES?                           (CLASS CODE 18616)</t>
  </si>
  <si>
    <t>DO YOU SELL RECAPPED TIRES?                   (CLASS CODE 18616)</t>
  </si>
  <si>
    <t>email: submissions@q-risksolutions.com</t>
  </si>
  <si>
    <t>HOW MANY BOATS ARE HAULED AT ONE TIME</t>
  </si>
  <si>
    <t>PROVIDE A BRIEF NARRATIVE OF THIS OPERATION (non-towing ops)</t>
  </si>
  <si>
    <t>IF YES, WHO ISSUES THE ASSIGNMENT TO PICKUP A CAR?</t>
  </si>
  <si>
    <t xml:space="preserve">TOWING SERVICES PROVIDED TO HIGHWAY CONTRACT MUNICIPAL/CITY/STATE </t>
  </si>
  <si>
    <t xml:space="preserve"> LESSOR'S RISK (CLASS CODE 45539) FOR BUILDINGS NOT FULLY OCCUPIED BY THE INSURED</t>
  </si>
  <si>
    <t xml:space="preserve"> VACANT BUILDINGS (CLASS CODE 68606) (OTHER THAN NOT FOR PROFIT)</t>
  </si>
  <si>
    <t>DO YOU UNLOAD THE CARGO TO CLEAR A WRECK?</t>
  </si>
  <si>
    <t>IS THE REPLACEMENT VEHICLE APPROPRIATE FOR CARGO AND/OR LOAD?</t>
  </si>
  <si>
    <t>TOWING COMMERCIAL INSURANCE APPLICATION</t>
  </si>
  <si>
    <t>DO YOU OPEATE A DISMANTLING, SALVAGE, SCRAP METAL OPERATION AT ANY LOCATION SCHEDULED ON THIS POLICY?</t>
  </si>
  <si>
    <t>DO YOU ALLOW THIRD PARTY VENDORS TO PERFORM CRUSHING ON YOUR PROPERTY?</t>
  </si>
  <si>
    <r>
      <t xml:space="preserve">DO YOU PERFORM ANY AUTO REPAIR, AUTO BODY WORK </t>
    </r>
    <r>
      <rPr>
        <sz val="10"/>
        <color rgb="FFFF0000"/>
        <rFont val="Calibri"/>
        <family val="2"/>
      </rPr>
      <t xml:space="preserve">IF YES, COMPLETE THE AUTO REPAIR TAB </t>
    </r>
    <r>
      <rPr>
        <sz val="10"/>
        <color theme="1"/>
        <rFont val="Calibri"/>
        <family val="2"/>
      </rPr>
      <t>(CLASS CODE 10073)</t>
    </r>
  </si>
  <si>
    <t>DESCRIPTION OF OPERATIONS OTHER THAN TOW FOR HIRE</t>
  </si>
  <si>
    <t>DO YOU SELL NEW TIRES?                           (CLASS CODE 18616)</t>
  </si>
  <si>
    <t>Type of Telematics used</t>
  </si>
  <si>
    <t>Do use owner operators</t>
  </si>
  <si>
    <t>Do all drivers have two years commercial driving experience?</t>
  </si>
  <si>
    <t>How many years of towing experience are required for driver to operate a heavy or and/or extra heavy truck?</t>
  </si>
  <si>
    <t>How often is random drug testing on drivers done?</t>
  </si>
  <si>
    <t>If you have a written accident review policy who performs the review?</t>
  </si>
  <si>
    <t>Explain your new hire" tow training program" (include minimum length of supervised training before new hires are permitted to tow vehicles on their own</t>
  </si>
  <si>
    <t>Are none-employees permitted to ride in or operate vehicles? If yes, please explain</t>
  </si>
  <si>
    <t xml:space="preserve">Thank you for selecting Quantum Risk Solutions as an option for  your insured's insurance needs.  We look forward to working with you on this Towing Account. </t>
  </si>
  <si>
    <t xml:space="preserve">In order to deliver consistent, fairly priced insurance products to the market, Quantum Risk Solutions is implementing the use of telematics to improve driver behavior and mitigate losses.  We have partnered with Source Insurance Management, LLC to assist us in this endeavor.  Source will use data secured from your independently procured telematic devices. Collectively, the aim is to provide tools to insureds that allow them to operate in a safer manner. This is a mandatory feature of the insurance program you are part of, and failure to install, activate and maintain activation may lead to termination of your insurance coverage. </t>
  </si>
  <si>
    <t xml:space="preserve">a.     To add Source as an e-mail recipient under your telematics system for the purpose of receiving reports and alerts.    </t>
  </si>
  <si>
    <t xml:space="preserve">i.     That you have read the above as well as the Data Subscriber Agreement posted on the the Source website (https://sourceus.net/agreements-2/) and both understand and agree with the terms and conditions. </t>
  </si>
  <si>
    <t>QRS AGT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</si>
</sst>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6" formatCode="&quot;$&quot;#,##0_);[Red]\(&quot;$&quot;#,##0\)"/>
    <numFmt numFmtId="8" formatCode="&quot;$&quot;#,##0.00_);[Red]\(&quot;$&quot;#,##0.00\)"/>
    <numFmt numFmtId="44" formatCode="_(&quot;$&quot;* #,##0.00_);_(&quot;$&quot;* \(#,##0.00\);_(&quot;$&quot;* &quot;-&quot;??_);_(@_)"/>
    <numFmt numFmtId="164" formatCode="&quot;$&quot;#,##0"/>
    <numFmt numFmtId="165" formatCode="[&lt;=9999999]###\-####;\(###\)\ ###\-####"/>
    <numFmt numFmtId="166" formatCode="mm/dd/yy"/>
    <numFmt numFmtId="167" formatCode="_(\$* #,##0.00_);_(\$* \(#,##0.00\);_(\$* \-??_);_(@_)"/>
    <numFmt numFmtId="168" formatCode="&quot;$&quot;#,##0.00"/>
    <numFmt numFmtId="169" formatCode="00000"/>
    <numFmt numFmtId="170" formatCode="yyyy\-mm\-dd;@"/>
  </numFmts>
  <fonts count="69" x14ac:knownFonts="1">
    <font>
      <sz val="11"/>
      <color theme="1"/>
      <name val="Calibri"/>
      <family val="2"/>
      <scheme val="minor"/>
    </font>
    <font>
      <b/>
      <sz val="11"/>
      <color theme="1"/>
      <name val="Calibri"/>
      <family val="2"/>
      <scheme val="minor"/>
    </font>
    <font>
      <sz val="11"/>
      <color theme="1"/>
      <name val="Tahoma"/>
      <family val="2"/>
    </font>
    <font>
      <sz val="11"/>
      <color theme="1"/>
      <name val="Century Gothic"/>
      <family val="2"/>
    </font>
    <font>
      <sz val="9"/>
      <color theme="1"/>
      <name val="Century Gothic"/>
      <family val="2"/>
    </font>
    <font>
      <b/>
      <sz val="11"/>
      <color theme="1"/>
      <name val="Century Gothic"/>
      <family val="2"/>
    </font>
    <font>
      <b/>
      <sz val="10"/>
      <color theme="1"/>
      <name val="Century Gothic"/>
      <family val="2"/>
    </font>
    <font>
      <u/>
      <sz val="11"/>
      <color theme="10"/>
      <name val="Calibri"/>
      <family val="2"/>
      <scheme val="minor"/>
    </font>
    <font>
      <sz val="11"/>
      <color theme="1"/>
      <name val="Calibri"/>
      <family val="2"/>
      <scheme val="minor"/>
    </font>
    <font>
      <sz val="10"/>
      <color theme="1"/>
      <name val="Tahoma"/>
      <family val="2"/>
    </font>
    <font>
      <b/>
      <sz val="10"/>
      <name val="Century Gothic"/>
      <family val="2"/>
    </font>
    <font>
      <sz val="10"/>
      <name val="Arial"/>
      <family val="2"/>
    </font>
    <font>
      <b/>
      <sz val="9"/>
      <color theme="1"/>
      <name val="Arial Black"/>
      <family val="2"/>
    </font>
    <font>
      <sz val="11"/>
      <color rgb="FFFF0000"/>
      <name val="Calibri"/>
      <family val="2"/>
      <scheme val="minor"/>
    </font>
    <font>
      <sz val="10"/>
      <color rgb="FFFF0000"/>
      <name val="Century Gothic"/>
      <family val="2"/>
    </font>
    <font>
      <sz val="10"/>
      <color theme="1"/>
      <name val="Calibri"/>
      <family val="2"/>
      <scheme val="minor"/>
    </font>
    <font>
      <sz val="12"/>
      <name val="Calibri"/>
      <family val="2"/>
      <scheme val="minor"/>
    </font>
    <font>
      <sz val="12"/>
      <color theme="1"/>
      <name val="Calibri"/>
      <family val="2"/>
      <scheme val="minor"/>
    </font>
    <font>
      <b/>
      <sz val="16"/>
      <color theme="1"/>
      <name val="Calibri"/>
      <family val="2"/>
      <scheme val="minor"/>
    </font>
    <font>
      <b/>
      <sz val="11"/>
      <name val="Century Gothic"/>
      <family val="2"/>
    </font>
    <font>
      <b/>
      <u/>
      <sz val="12"/>
      <color theme="1"/>
      <name val="Century Gothic"/>
      <family val="2"/>
    </font>
    <font>
      <sz val="11"/>
      <name val="Calibri"/>
      <family val="2"/>
      <scheme val="minor"/>
    </font>
    <font>
      <b/>
      <i/>
      <sz val="11"/>
      <color theme="1"/>
      <name val="Calibri"/>
      <family val="2"/>
      <scheme val="minor"/>
    </font>
    <font>
      <sz val="11"/>
      <name val="Century Gothic"/>
      <family val="2"/>
    </font>
    <font>
      <sz val="11"/>
      <name val="Calibri"/>
      <family val="2"/>
    </font>
    <font>
      <sz val="11"/>
      <color theme="1"/>
      <name val="Calibri"/>
      <family val="2"/>
    </font>
    <font>
      <sz val="11"/>
      <color rgb="FFFF0000"/>
      <name val="Calibri"/>
      <family val="2"/>
    </font>
    <font>
      <b/>
      <sz val="11"/>
      <color theme="1"/>
      <name val="Calibri"/>
      <family val="2"/>
    </font>
    <font>
      <b/>
      <sz val="11"/>
      <color rgb="FFFF0000"/>
      <name val="Calibri"/>
      <family val="2"/>
    </font>
    <font>
      <b/>
      <sz val="11"/>
      <name val="Calibri"/>
      <family val="2"/>
    </font>
    <font>
      <sz val="11"/>
      <color rgb="FF00B0F0"/>
      <name val="Calibri"/>
      <family val="2"/>
    </font>
    <font>
      <sz val="11"/>
      <color rgb="FFFF0000"/>
      <name val="Tahoma"/>
      <family val="2"/>
    </font>
    <font>
      <sz val="10"/>
      <color theme="1"/>
      <name val="Calibri"/>
      <family val="2"/>
    </font>
    <font>
      <sz val="10"/>
      <color rgb="FFFF0000"/>
      <name val="Calibri"/>
      <family val="2"/>
    </font>
    <font>
      <sz val="12"/>
      <color theme="1"/>
      <name val="Calibri"/>
      <family val="2"/>
    </font>
    <font>
      <sz val="10"/>
      <name val="Calibri"/>
      <family val="2"/>
    </font>
    <font>
      <b/>
      <sz val="10"/>
      <name val="Calibri"/>
      <family val="2"/>
    </font>
    <font>
      <b/>
      <sz val="10"/>
      <color theme="1"/>
      <name val="Calibri"/>
      <family val="2"/>
    </font>
    <font>
      <sz val="10"/>
      <color rgb="FFFF0000"/>
      <name val="Calibri"/>
      <family val="2"/>
      <scheme val="minor"/>
    </font>
    <font>
      <sz val="18"/>
      <color theme="1"/>
      <name val="Arial"/>
      <family val="2"/>
    </font>
    <font>
      <sz val="26"/>
      <color theme="1"/>
      <name val="Arial"/>
      <family val="2"/>
    </font>
    <font>
      <sz val="14"/>
      <color theme="1"/>
      <name val="Calibri"/>
      <family val="2"/>
      <scheme val="minor"/>
    </font>
    <font>
      <sz val="11"/>
      <color theme="1"/>
      <name val="Arial Black"/>
      <family val="2"/>
    </font>
    <font>
      <sz val="8"/>
      <color theme="1"/>
      <name val="Arial"/>
      <family val="2"/>
    </font>
    <font>
      <sz val="12"/>
      <color theme="1"/>
      <name val="Arial Black"/>
      <family val="2"/>
    </font>
    <font>
      <sz val="12"/>
      <color rgb="FFFF0000"/>
      <name val="Calibri"/>
      <family val="2"/>
      <scheme val="minor"/>
    </font>
    <font>
      <b/>
      <sz val="12"/>
      <color theme="1"/>
      <name val="Arial Black"/>
      <family val="2"/>
    </font>
    <font>
      <b/>
      <sz val="11"/>
      <color theme="1"/>
      <name val="Arial Black"/>
      <family val="2"/>
    </font>
    <font>
      <sz val="8"/>
      <color theme="1"/>
      <name val="Arial Black"/>
      <family val="2"/>
    </font>
    <font>
      <sz val="11"/>
      <color theme="1"/>
      <name val="Arial Narrow"/>
      <family val="2"/>
    </font>
    <font>
      <sz val="11"/>
      <name val="Arial Black"/>
      <family val="2"/>
    </font>
    <font>
      <sz val="11"/>
      <color theme="1"/>
      <name val="Arial"/>
      <family val="2"/>
    </font>
    <font>
      <b/>
      <sz val="12"/>
      <color theme="1"/>
      <name val="Calibri"/>
      <family val="2"/>
      <scheme val="minor"/>
    </font>
    <font>
      <sz val="12"/>
      <name val="Calibri"/>
      <family val="2"/>
    </font>
    <font>
      <b/>
      <sz val="12"/>
      <color theme="1"/>
      <name val="Calibri"/>
      <family val="2"/>
    </font>
    <font>
      <sz val="12"/>
      <color theme="1"/>
      <name val="Calibri Light"/>
      <family val="2"/>
    </font>
    <font>
      <b/>
      <sz val="11"/>
      <color theme="0"/>
      <name val="Calibri"/>
      <family val="2"/>
      <scheme val="minor"/>
    </font>
    <font>
      <b/>
      <sz val="9"/>
      <color theme="1"/>
      <name val="Century Gothic"/>
      <family val="2"/>
    </font>
    <font>
      <sz val="8"/>
      <color theme="1"/>
      <name val="Century Gothic"/>
      <family val="2"/>
    </font>
    <font>
      <b/>
      <sz val="8"/>
      <color rgb="FFFF0000"/>
      <name val="Century Gothic"/>
      <family val="2"/>
    </font>
    <font>
      <sz val="14"/>
      <color theme="1"/>
      <name val="Calibri"/>
      <family val="2"/>
    </font>
    <font>
      <b/>
      <sz val="12"/>
      <color rgb="FFFF0000"/>
      <name val="Calibri"/>
      <family val="2"/>
    </font>
    <font>
      <b/>
      <sz val="9"/>
      <color theme="1"/>
      <name val="Calibri"/>
      <family val="2"/>
    </font>
    <font>
      <sz val="9"/>
      <color theme="1"/>
      <name val="Calibri"/>
      <family val="2"/>
    </font>
    <font>
      <b/>
      <sz val="14"/>
      <color rgb="FFFF0000"/>
      <name val="Calibri"/>
      <family val="2"/>
    </font>
    <font>
      <u/>
      <sz val="19"/>
      <color theme="1"/>
      <name val="Arial"/>
      <family val="2"/>
    </font>
    <font>
      <b/>
      <sz val="14"/>
      <color theme="1"/>
      <name val="Calibri"/>
      <family val="2"/>
    </font>
    <font>
      <b/>
      <sz val="14"/>
      <color theme="1"/>
      <name val="Calibri"/>
      <family val="2"/>
      <scheme val="minor"/>
    </font>
    <font>
      <i/>
      <sz val="9"/>
      <color rgb="FFFF0000"/>
      <name val="Calibri"/>
      <family val="2"/>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7030A0"/>
        <bgColor indexed="64"/>
      </patternFill>
    </fill>
    <fill>
      <patternFill patternType="solid">
        <fgColor theme="0" tint="-0.14996795556505021"/>
        <bgColor indexed="64"/>
      </patternFill>
    </fill>
    <fill>
      <patternFill patternType="solid">
        <fgColor rgb="FFFFC000"/>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rgb="FFA5A5A5"/>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8"/>
      </left>
      <right style="thin">
        <color indexed="8"/>
      </right>
      <top/>
      <bottom style="thin">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double">
        <color rgb="FF3F3F3F"/>
      </left>
      <right style="double">
        <color rgb="FF3F3F3F"/>
      </right>
      <top style="double">
        <color rgb="FF3F3F3F"/>
      </top>
      <bottom style="double">
        <color rgb="FF3F3F3F"/>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s>
  <cellStyleXfs count="7">
    <xf numFmtId="0" fontId="0" fillId="0" borderId="0"/>
    <xf numFmtId="0" fontId="7" fillId="0" borderId="0" applyNumberFormat="0" applyFill="0" applyBorder="0" applyAlignment="0" applyProtection="0"/>
    <xf numFmtId="44" fontId="8" fillId="0" borderId="0" applyFont="0" applyFill="0" applyBorder="0" applyAlignment="0" applyProtection="0"/>
    <xf numFmtId="0" fontId="11" fillId="0" borderId="0"/>
    <xf numFmtId="167" fontId="11" fillId="0" borderId="0" applyFill="0" applyBorder="0" applyAlignment="0" applyProtection="0"/>
    <xf numFmtId="49" fontId="8" fillId="0" borderId="0" applyFill="0" applyBorder="0" applyAlignment="0" applyProtection="0"/>
    <xf numFmtId="0" fontId="56" fillId="11" borderId="71" applyNumberFormat="0" applyAlignment="0" applyProtection="0"/>
  </cellStyleXfs>
  <cellXfs count="1012">
    <xf numFmtId="0" fontId="0" fillId="0" borderId="0" xfId="0"/>
    <xf numFmtId="0" fontId="0" fillId="0" borderId="0" xfId="0" applyAlignment="1">
      <alignment horizontal="center"/>
    </xf>
    <xf numFmtId="0" fontId="1" fillId="0" borderId="0" xfId="0" applyFont="1" applyAlignment="1">
      <alignment horizontal="center"/>
    </xf>
    <xf numFmtId="0" fontId="2" fillId="0" borderId="0" xfId="0" applyFont="1"/>
    <xf numFmtId="0" fontId="7" fillId="0" borderId="0" xfId="1"/>
    <xf numFmtId="165" fontId="0" fillId="0" borderId="0" xfId="0" applyNumberFormat="1" applyAlignment="1">
      <alignment horizontal="center"/>
    </xf>
    <xf numFmtId="165" fontId="0" fillId="0" borderId="0" xfId="0" applyNumberFormat="1"/>
    <xf numFmtId="0" fontId="7" fillId="0" borderId="0" xfId="1" applyAlignment="1">
      <alignment horizontal="center"/>
    </xf>
    <xf numFmtId="0" fontId="2" fillId="0" borderId="0" xfId="0" applyFont="1" applyAlignment="1">
      <alignment horizontal="center"/>
    </xf>
    <xf numFmtId="0" fontId="2" fillId="0" borderId="0" xfId="0" applyFont="1" applyAlignment="1">
      <alignment horizontal="right"/>
    </xf>
    <xf numFmtId="0" fontId="12" fillId="3" borderId="1" xfId="0" applyFont="1" applyFill="1" applyBorder="1"/>
    <xf numFmtId="0" fontId="5" fillId="0" borderId="0" xfId="0" applyFont="1" applyAlignment="1">
      <alignment horizontal="center"/>
    </xf>
    <xf numFmtId="0" fontId="0" fillId="0" borderId="14" xfId="0" applyBorder="1"/>
    <xf numFmtId="0" fontId="13" fillId="0" borderId="0" xfId="0" applyFont="1"/>
    <xf numFmtId="0" fontId="1" fillId="7" borderId="17" xfId="0" applyFont="1" applyFill="1" applyBorder="1" applyAlignment="1">
      <alignment wrapText="1"/>
    </xf>
    <xf numFmtId="0" fontId="2" fillId="6" borderId="36" xfId="0" applyFont="1" applyFill="1" applyBorder="1"/>
    <xf numFmtId="0" fontId="0" fillId="0" borderId="0" xfId="0" applyAlignment="1">
      <alignment wrapText="1"/>
    </xf>
    <xf numFmtId="0" fontId="16" fillId="6" borderId="8" xfId="3" applyFont="1" applyFill="1" applyBorder="1" applyAlignment="1">
      <alignment wrapText="1"/>
    </xf>
    <xf numFmtId="0" fontId="15" fillId="0" borderId="0" xfId="0" applyFont="1"/>
    <xf numFmtId="0" fontId="0" fillId="0" borderId="0" xfId="0" applyAlignment="1">
      <alignment vertical="center"/>
    </xf>
    <xf numFmtId="0" fontId="0" fillId="0" borderId="0" xfId="0" applyAlignment="1">
      <alignment horizontal="center" vertical="center"/>
    </xf>
    <xf numFmtId="0" fontId="17" fillId="0" borderId="0" xfId="0" applyFont="1" applyAlignment="1">
      <alignment vertical="center"/>
    </xf>
    <xf numFmtId="8" fontId="0" fillId="0" borderId="0" xfId="0" applyNumberFormat="1"/>
    <xf numFmtId="6" fontId="0" fillId="0" borderId="0" xfId="0" applyNumberFormat="1"/>
    <xf numFmtId="3" fontId="0" fillId="0" borderId="0" xfId="0" applyNumberFormat="1"/>
    <xf numFmtId="0" fontId="4" fillId="0" borderId="0" xfId="0" applyFont="1"/>
    <xf numFmtId="0" fontId="0" fillId="0" borderId="0" xfId="0" applyProtection="1">
      <protection locked="0"/>
    </xf>
    <xf numFmtId="0" fontId="5" fillId="0" borderId="0" xfId="0" applyFont="1"/>
    <xf numFmtId="0" fontId="0" fillId="7" borderId="17" xfId="0" applyFill="1" applyBorder="1"/>
    <xf numFmtId="0" fontId="21" fillId="0" borderId="0" xfId="0" applyFont="1"/>
    <xf numFmtId="0" fontId="1" fillId="7" borderId="17" xfId="0" applyFont="1" applyFill="1" applyBorder="1"/>
    <xf numFmtId="0" fontId="0" fillId="0" borderId="23" xfId="0" applyBorder="1"/>
    <xf numFmtId="0" fontId="3" fillId="0" borderId="0" xfId="0" applyFont="1"/>
    <xf numFmtId="0" fontId="5" fillId="3" borderId="1" xfId="0" applyFont="1" applyFill="1" applyBorder="1" applyAlignment="1">
      <alignment wrapText="1"/>
    </xf>
    <xf numFmtId="0" fontId="5" fillId="3" borderId="1" xfId="0" applyFont="1" applyFill="1" applyBorder="1"/>
    <xf numFmtId="0" fontId="5" fillId="3" borderId="1" xfId="0" applyFont="1" applyFill="1" applyBorder="1" applyAlignment="1">
      <alignment horizontal="right"/>
    </xf>
    <xf numFmtId="0" fontId="5" fillId="3" borderId="1" xfId="0" applyFont="1" applyFill="1" applyBorder="1" applyAlignment="1">
      <alignment horizontal="center"/>
    </xf>
    <xf numFmtId="0" fontId="5" fillId="3" borderId="2" xfId="0" applyFont="1" applyFill="1" applyBorder="1" applyAlignment="1">
      <alignment horizontal="center" wrapText="1"/>
    </xf>
    <xf numFmtId="0" fontId="19" fillId="4" borderId="1" xfId="3" applyFont="1" applyFill="1" applyBorder="1" applyAlignment="1" applyProtection="1">
      <alignment horizontal="center"/>
      <protection locked="0"/>
    </xf>
    <xf numFmtId="0" fontId="23" fillId="4" borderId="1" xfId="3" applyFont="1" applyFill="1" applyBorder="1" applyProtection="1">
      <protection locked="0"/>
    </xf>
    <xf numFmtId="0" fontId="3" fillId="0" borderId="1" xfId="5" applyNumberFormat="1" applyFont="1" applyBorder="1" applyAlignment="1" applyProtection="1">
      <alignment horizontal="right"/>
      <protection locked="0"/>
    </xf>
    <xf numFmtId="0" fontId="3" fillId="4" borderId="1" xfId="0" applyFont="1" applyFill="1" applyBorder="1" applyProtection="1">
      <protection locked="0"/>
    </xf>
    <xf numFmtId="166" fontId="23" fillId="4" borderId="1" xfId="3" applyNumberFormat="1" applyFont="1" applyFill="1" applyBorder="1" applyAlignment="1" applyProtection="1">
      <alignment horizontal="center"/>
      <protection locked="0"/>
    </xf>
    <xf numFmtId="14" fontId="3" fillId="4" borderId="1" xfId="0" applyNumberFormat="1" applyFont="1" applyFill="1" applyBorder="1" applyProtection="1">
      <protection locked="0"/>
    </xf>
    <xf numFmtId="0" fontId="3" fillId="4" borderId="1" xfId="0" applyFont="1" applyFill="1" applyBorder="1" applyAlignment="1" applyProtection="1">
      <alignment horizontal="center"/>
      <protection locked="0"/>
    </xf>
    <xf numFmtId="14" fontId="3" fillId="4" borderId="1" xfId="0" applyNumberFormat="1" applyFont="1" applyFill="1" applyBorder="1" applyAlignment="1" applyProtection="1">
      <alignment horizontal="center"/>
      <protection locked="0"/>
    </xf>
    <xf numFmtId="0" fontId="3" fillId="4" borderId="51" xfId="0" applyFont="1" applyFill="1" applyBorder="1" applyProtection="1">
      <protection locked="0"/>
    </xf>
    <xf numFmtId="14" fontId="23" fillId="4" borderId="1" xfId="3" applyNumberFormat="1"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26" fillId="5" borderId="17" xfId="0" applyFont="1" applyFill="1" applyBorder="1" applyProtection="1">
      <protection locked="0"/>
    </xf>
    <xf numFmtId="0" fontId="26" fillId="0" borderId="17" xfId="0" applyFont="1" applyBorder="1" applyProtection="1">
      <protection locked="0"/>
    </xf>
    <xf numFmtId="0" fontId="26" fillId="0" borderId="0" xfId="0" applyFont="1" applyProtection="1">
      <protection locked="0"/>
    </xf>
    <xf numFmtId="0" fontId="26" fillId="0" borderId="20" xfId="0" applyFont="1" applyBorder="1" applyProtection="1">
      <protection locked="0"/>
    </xf>
    <xf numFmtId="0" fontId="25" fillId="0" borderId="0" xfId="0" applyFont="1"/>
    <xf numFmtId="0" fontId="25" fillId="0" borderId="17" xfId="0" applyFont="1" applyBorder="1"/>
    <xf numFmtId="0" fontId="27" fillId="3" borderId="24" xfId="0" applyFont="1" applyFill="1" applyBorder="1" applyAlignment="1">
      <alignment horizontal="center"/>
    </xf>
    <xf numFmtId="0" fontId="27" fillId="3" borderId="25" xfId="0" applyFont="1" applyFill="1" applyBorder="1" applyAlignment="1">
      <alignment horizontal="center"/>
    </xf>
    <xf numFmtId="0" fontId="27" fillId="3" borderId="26" xfId="0" applyFont="1" applyFill="1" applyBorder="1" applyAlignment="1">
      <alignment horizontal="center"/>
    </xf>
    <xf numFmtId="0" fontId="27" fillId="3" borderId="17" xfId="0" applyFont="1" applyFill="1" applyBorder="1" applyAlignment="1">
      <alignment horizontal="center" wrapText="1"/>
    </xf>
    <xf numFmtId="0" fontId="25" fillId="0" borderId="27" xfId="0" applyFont="1" applyBorder="1" applyProtection="1">
      <protection locked="0"/>
    </xf>
    <xf numFmtId="0" fontId="25" fillId="0" borderId="1" xfId="0" applyFont="1" applyBorder="1" applyProtection="1">
      <protection locked="0"/>
    </xf>
    <xf numFmtId="168" fontId="25" fillId="0" borderId="28" xfId="0" applyNumberFormat="1" applyFont="1" applyBorder="1" applyProtection="1">
      <protection locked="0"/>
    </xf>
    <xf numFmtId="168" fontId="25" fillId="0" borderId="52" xfId="0" applyNumberFormat="1" applyFont="1" applyBorder="1" applyProtection="1">
      <protection locked="0"/>
    </xf>
    <xf numFmtId="168" fontId="25" fillId="0" borderId="63" xfId="0" applyNumberFormat="1" applyFont="1" applyBorder="1" applyProtection="1">
      <protection locked="0"/>
    </xf>
    <xf numFmtId="0" fontId="25" fillId="0" borderId="29" xfId="0" applyFont="1" applyBorder="1" applyProtection="1">
      <protection locked="0"/>
    </xf>
    <xf numFmtId="0" fontId="25" fillId="0" borderId="30" xfId="0" applyFont="1" applyBorder="1" applyProtection="1">
      <protection locked="0"/>
    </xf>
    <xf numFmtId="168" fontId="25" fillId="0" borderId="31" xfId="0" applyNumberFormat="1" applyFont="1" applyBorder="1" applyProtection="1">
      <protection locked="0"/>
    </xf>
    <xf numFmtId="0" fontId="27" fillId="3" borderId="26" xfId="0" applyFont="1" applyFill="1" applyBorder="1" applyAlignment="1">
      <alignment horizontal="center" wrapText="1"/>
    </xf>
    <xf numFmtId="168" fontId="25" fillId="0" borderId="64" xfId="0" applyNumberFormat="1" applyFont="1" applyBorder="1" applyProtection="1">
      <protection locked="0"/>
    </xf>
    <xf numFmtId="0" fontId="25" fillId="0" borderId="2" xfId="0" applyFont="1" applyBorder="1" applyProtection="1">
      <protection locked="0"/>
    </xf>
    <xf numFmtId="168" fontId="25" fillId="0" borderId="2" xfId="0" applyNumberFormat="1" applyFont="1" applyBorder="1" applyProtection="1">
      <protection locked="0"/>
    </xf>
    <xf numFmtId="168" fontId="25" fillId="0" borderId="55" xfId="0" applyNumberFormat="1" applyFont="1" applyBorder="1" applyProtection="1">
      <protection locked="0"/>
    </xf>
    <xf numFmtId="168" fontId="25" fillId="0" borderId="67" xfId="0" applyNumberFormat="1" applyFont="1" applyBorder="1" applyProtection="1">
      <protection locked="0"/>
    </xf>
    <xf numFmtId="168" fontId="25" fillId="0" borderId="66" xfId="0" applyNumberFormat="1" applyFont="1" applyBorder="1" applyProtection="1">
      <protection locked="0"/>
    </xf>
    <xf numFmtId="168" fontId="25" fillId="0" borderId="65" xfId="0" applyNumberFormat="1" applyFont="1" applyBorder="1" applyProtection="1">
      <protection locked="0"/>
    </xf>
    <xf numFmtId="0" fontId="27" fillId="0" borderId="0" xfId="0" applyFont="1"/>
    <xf numFmtId="0" fontId="25" fillId="0" borderId="2" xfId="0" applyFont="1" applyBorder="1" applyAlignment="1">
      <alignment horizontal="center"/>
    </xf>
    <xf numFmtId="0" fontId="25" fillId="0" borderId="4" xfId="0" applyFont="1" applyBorder="1" applyProtection="1">
      <protection locked="0"/>
    </xf>
    <xf numFmtId="169" fontId="25" fillId="0" borderId="1" xfId="0" applyNumberFormat="1" applyFont="1" applyBorder="1" applyProtection="1">
      <protection locked="0"/>
    </xf>
    <xf numFmtId="168" fontId="25" fillId="0" borderId="1" xfId="0" applyNumberFormat="1" applyFont="1" applyBorder="1" applyProtection="1">
      <protection locked="0"/>
    </xf>
    <xf numFmtId="0" fontId="26" fillId="0" borderId="1" xfId="0" applyFont="1" applyBorder="1" applyProtection="1">
      <protection locked="0"/>
    </xf>
    <xf numFmtId="0" fontId="25" fillId="0" borderId="38" xfId="0" applyFont="1" applyBorder="1" applyAlignment="1">
      <alignment horizontal="center"/>
    </xf>
    <xf numFmtId="0" fontId="25" fillId="0" borderId="51" xfId="0" applyFont="1" applyBorder="1" applyProtection="1">
      <protection locked="0"/>
    </xf>
    <xf numFmtId="0" fontId="25" fillId="0" borderId="41" xfId="0" applyFont="1" applyBorder="1" applyProtection="1">
      <protection locked="0"/>
    </xf>
    <xf numFmtId="169" fontId="25" fillId="0" borderId="51" xfId="0" applyNumberFormat="1" applyFont="1" applyBorder="1" applyProtection="1">
      <protection locked="0"/>
    </xf>
    <xf numFmtId="168" fontId="25" fillId="0" borderId="51" xfId="0" applyNumberFormat="1" applyFont="1" applyBorder="1" applyProtection="1">
      <protection locked="0"/>
    </xf>
    <xf numFmtId="168" fontId="25" fillId="0" borderId="38" xfId="0" applyNumberFormat="1" applyFont="1" applyBorder="1" applyProtection="1">
      <protection locked="0"/>
    </xf>
    <xf numFmtId="0" fontId="25" fillId="0" borderId="0" xfId="0" applyFont="1" applyAlignment="1">
      <alignment vertical="center"/>
    </xf>
    <xf numFmtId="8" fontId="25" fillId="0" borderId="0" xfId="0" applyNumberFormat="1" applyFont="1"/>
    <xf numFmtId="0" fontId="29" fillId="8" borderId="1" xfId="0" applyFont="1" applyFill="1" applyBorder="1" applyAlignment="1">
      <alignment horizontal="center"/>
    </xf>
    <xf numFmtId="0" fontId="29" fillId="8" borderId="2" xfId="0" applyFont="1" applyFill="1" applyBorder="1" applyAlignment="1">
      <alignment horizontal="center"/>
    </xf>
    <xf numFmtId="0" fontId="29" fillId="0" borderId="8" xfId="3" applyFont="1" applyBorder="1" applyAlignment="1">
      <alignment horizontal="center" vertical="center"/>
    </xf>
    <xf numFmtId="0" fontId="24" fillId="4" borderId="8" xfId="3" applyFont="1" applyFill="1" applyBorder="1" applyAlignment="1" applyProtection="1">
      <alignment horizontal="center"/>
      <protection locked="0"/>
    </xf>
    <xf numFmtId="0" fontId="24" fillId="0" borderId="8" xfId="3" applyFont="1" applyBorder="1" applyProtection="1">
      <protection locked="0"/>
    </xf>
    <xf numFmtId="0" fontId="26" fillId="4" borderId="8" xfId="3" applyFont="1" applyFill="1" applyBorder="1" applyAlignment="1" applyProtection="1">
      <alignment horizontal="center"/>
      <protection locked="0"/>
    </xf>
    <xf numFmtId="0" fontId="25" fillId="0" borderId="0" xfId="0" applyFont="1" applyProtection="1">
      <protection locked="0"/>
    </xf>
    <xf numFmtId="168" fontId="24" fillId="4" borderId="8" xfId="2" applyNumberFormat="1" applyFont="1" applyFill="1" applyBorder="1" applyProtection="1">
      <protection locked="0"/>
    </xf>
    <xf numFmtId="168" fontId="24" fillId="4" borderId="8" xfId="3" applyNumberFormat="1" applyFont="1" applyFill="1" applyBorder="1" applyAlignment="1" applyProtection="1">
      <alignment horizontal="right"/>
      <protection locked="0"/>
    </xf>
    <xf numFmtId="0" fontId="26" fillId="0" borderId="8" xfId="3" applyFont="1" applyBorder="1" applyProtection="1">
      <protection locked="0"/>
    </xf>
    <xf numFmtId="0" fontId="26" fillId="0" borderId="53" xfId="3" applyFont="1" applyBorder="1" applyProtection="1">
      <protection locked="0"/>
    </xf>
    <xf numFmtId="0" fontId="24" fillId="4" borderId="8" xfId="3" applyFont="1" applyFill="1" applyBorder="1" applyProtection="1">
      <protection locked="0"/>
    </xf>
    <xf numFmtId="168" fontId="24" fillId="4" borderId="8" xfId="2" applyNumberFormat="1" applyFont="1" applyFill="1" applyBorder="1" applyAlignment="1" applyProtection="1">
      <alignment horizontal="right"/>
      <protection locked="0"/>
    </xf>
    <xf numFmtId="0" fontId="29" fillId="0" borderId="9" xfId="3" applyFont="1" applyBorder="1" applyAlignment="1">
      <alignment horizontal="center" vertical="center"/>
    </xf>
    <xf numFmtId="0" fontId="24" fillId="4" borderId="9" xfId="3" applyFont="1" applyFill="1" applyBorder="1" applyAlignment="1" applyProtection="1">
      <alignment horizontal="center"/>
      <protection locked="0"/>
    </xf>
    <xf numFmtId="0" fontId="24" fillId="0" borderId="9" xfId="3" applyFont="1" applyBorder="1" applyProtection="1">
      <protection locked="0"/>
    </xf>
    <xf numFmtId="1" fontId="24" fillId="4" borderId="9" xfId="3" applyNumberFormat="1" applyFont="1" applyFill="1" applyBorder="1" applyProtection="1">
      <protection locked="0"/>
    </xf>
    <xf numFmtId="168" fontId="24" fillId="4" borderId="9" xfId="2" applyNumberFormat="1" applyFont="1" applyFill="1" applyBorder="1" applyProtection="1">
      <protection locked="0"/>
    </xf>
    <xf numFmtId="168" fontId="24" fillId="4" borderId="9" xfId="3" applyNumberFormat="1" applyFont="1" applyFill="1" applyBorder="1" applyAlignment="1" applyProtection="1">
      <alignment horizontal="right"/>
      <protection locked="0"/>
    </xf>
    <xf numFmtId="0" fontId="29" fillId="0" borderId="1" xfId="3" applyFont="1" applyBorder="1" applyAlignment="1">
      <alignment horizontal="center" vertical="center"/>
    </xf>
    <xf numFmtId="0" fontId="24" fillId="0" borderId="1" xfId="3" applyFont="1" applyBorder="1" applyAlignment="1" applyProtection="1">
      <alignment horizontal="center"/>
      <protection locked="0"/>
    </xf>
    <xf numFmtId="0" fontId="24" fillId="0" borderId="1" xfId="3" applyFont="1" applyBorder="1" applyProtection="1">
      <protection locked="0"/>
    </xf>
    <xf numFmtId="1" fontId="24" fillId="4" borderId="8" xfId="2" applyNumberFormat="1" applyFont="1" applyFill="1" applyBorder="1" applyProtection="1">
      <protection locked="0"/>
    </xf>
    <xf numFmtId="168" fontId="24" fillId="0" borderId="1" xfId="2" applyNumberFormat="1" applyFont="1" applyBorder="1" applyProtection="1">
      <protection locked="0"/>
    </xf>
    <xf numFmtId="0" fontId="27" fillId="0" borderId="1" xfId="0" applyFont="1" applyBorder="1" applyAlignment="1">
      <alignment horizontal="center" vertical="center"/>
    </xf>
    <xf numFmtId="0" fontId="25" fillId="0" borderId="1" xfId="0" applyFont="1" applyBorder="1" applyAlignment="1" applyProtection="1">
      <alignment horizontal="center"/>
      <protection locked="0"/>
    </xf>
    <xf numFmtId="168" fontId="25" fillId="0" borderId="1" xfId="2" applyNumberFormat="1" applyFont="1" applyBorder="1" applyProtection="1">
      <protection locked="0"/>
    </xf>
    <xf numFmtId="1" fontId="25" fillId="0" borderId="1" xfId="0" applyNumberFormat="1" applyFont="1" applyBorder="1" applyProtection="1">
      <protection locked="0"/>
    </xf>
    <xf numFmtId="168" fontId="25" fillId="0" borderId="1" xfId="0" applyNumberFormat="1" applyFont="1" applyBorder="1" applyAlignment="1" applyProtection="1">
      <alignment horizontal="right"/>
      <protection locked="0"/>
    </xf>
    <xf numFmtId="0" fontId="26" fillId="0" borderId="17" xfId="0" quotePrefix="1" applyFont="1" applyBorder="1" applyAlignment="1" applyProtection="1">
      <alignment horizontal="center"/>
      <protection locked="0"/>
    </xf>
    <xf numFmtId="0" fontId="25" fillId="7" borderId="12" xfId="0" applyFont="1" applyFill="1" applyBorder="1" applyAlignment="1">
      <alignment horizontal="left" vertical="center"/>
    </xf>
    <xf numFmtId="0" fontId="25" fillId="7" borderId="12" xfId="0" applyFont="1" applyFill="1" applyBorder="1" applyAlignment="1">
      <alignment horizontal="center" vertical="center"/>
    </xf>
    <xf numFmtId="49" fontId="25" fillId="0" borderId="17" xfId="0" applyNumberFormat="1" applyFont="1" applyBorder="1" applyAlignment="1" applyProtection="1">
      <alignment horizontal="center"/>
      <protection locked="0"/>
    </xf>
    <xf numFmtId="0" fontId="29" fillId="7" borderId="59" xfId="0" applyFont="1" applyFill="1" applyBorder="1" applyAlignment="1">
      <alignment horizontal="center" vertical="center"/>
    </xf>
    <xf numFmtId="0" fontId="29" fillId="3" borderId="45" xfId="0" applyFont="1" applyFill="1" applyBorder="1" applyAlignment="1">
      <alignment horizontal="center"/>
    </xf>
    <xf numFmtId="0" fontId="27" fillId="7" borderId="17" xfId="0" applyFont="1" applyFill="1" applyBorder="1" applyAlignment="1">
      <alignment horizontal="center"/>
    </xf>
    <xf numFmtId="0" fontId="29" fillId="7" borderId="17" xfId="0" applyFont="1" applyFill="1" applyBorder="1" applyAlignment="1">
      <alignment horizontal="center" vertical="center" wrapText="1"/>
    </xf>
    <xf numFmtId="0" fontId="29" fillId="7" borderId="17" xfId="0" applyFont="1" applyFill="1" applyBorder="1" applyAlignment="1">
      <alignment horizontal="center" vertical="center"/>
    </xf>
    <xf numFmtId="0" fontId="25" fillId="0" borderId="17" xfId="0" applyFont="1" applyBorder="1" applyAlignment="1" applyProtection="1">
      <alignment horizontal="center"/>
      <protection locked="0"/>
    </xf>
    <xf numFmtId="169" fontId="25" fillId="0" borderId="12" xfId="0" applyNumberFormat="1" applyFont="1" applyBorder="1" applyAlignment="1" applyProtection="1">
      <alignment horizontal="center"/>
      <protection locked="0"/>
    </xf>
    <xf numFmtId="0" fontId="25" fillId="0" borderId="47" xfId="0" applyFont="1" applyBorder="1" applyAlignment="1" applyProtection="1">
      <alignment horizontal="center"/>
      <protection locked="0"/>
    </xf>
    <xf numFmtId="0" fontId="29" fillId="3" borderId="17" xfId="0" applyFont="1" applyFill="1" applyBorder="1" applyAlignment="1">
      <alignment horizontal="center"/>
    </xf>
    <xf numFmtId="0" fontId="27" fillId="7" borderId="17" xfId="0" applyFont="1" applyFill="1" applyBorder="1" applyAlignment="1">
      <alignment horizontal="left"/>
    </xf>
    <xf numFmtId="169" fontId="25" fillId="0" borderId="17" xfId="0" applyNumberFormat="1" applyFont="1" applyBorder="1" applyAlignment="1" applyProtection="1">
      <alignment horizontal="center"/>
      <protection locked="0"/>
    </xf>
    <xf numFmtId="0" fontId="29" fillId="3" borderId="17" xfId="0" applyFont="1" applyFill="1" applyBorder="1" applyAlignment="1">
      <alignment horizontal="center" vertical="center"/>
    </xf>
    <xf numFmtId="164" fontId="25" fillId="0" borderId="41" xfId="0" applyNumberFormat="1" applyFont="1" applyBorder="1" applyAlignment="1" applyProtection="1">
      <alignment horizontal="left"/>
      <protection locked="0"/>
    </xf>
    <xf numFmtId="164" fontId="25" fillId="0" borderId="2" xfId="0" applyNumberFormat="1" applyFont="1" applyBorder="1" applyAlignment="1" applyProtection="1">
      <alignment horizontal="center"/>
      <protection locked="0"/>
    </xf>
    <xf numFmtId="164" fontId="25" fillId="0" borderId="2" xfId="0" applyNumberFormat="1" applyFont="1" applyBorder="1" applyProtection="1">
      <protection locked="0"/>
    </xf>
    <xf numFmtId="164" fontId="25" fillId="0" borderId="1" xfId="0" applyNumberFormat="1" applyFont="1" applyBorder="1" applyAlignment="1">
      <alignment horizontal="center"/>
    </xf>
    <xf numFmtId="164" fontId="25" fillId="0" borderId="1" xfId="0" applyNumberFormat="1" applyFont="1" applyBorder="1" applyAlignment="1" applyProtection="1">
      <alignment horizontal="center"/>
      <protection locked="0"/>
    </xf>
    <xf numFmtId="168" fontId="25" fillId="0" borderId="1" xfId="0" applyNumberFormat="1" applyFont="1" applyBorder="1" applyAlignment="1" applyProtection="1">
      <alignment horizontal="left"/>
      <protection locked="0"/>
    </xf>
    <xf numFmtId="164" fontId="24" fillId="0" borderId="4" xfId="0" applyNumberFormat="1" applyFont="1" applyBorder="1" applyAlignment="1" applyProtection="1">
      <alignment horizontal="center"/>
      <protection locked="0"/>
    </xf>
    <xf numFmtId="0" fontId="25" fillId="0" borderId="1" xfId="0" applyFont="1" applyBorder="1" applyAlignment="1">
      <alignment horizontal="center"/>
    </xf>
    <xf numFmtId="164" fontId="25" fillId="0" borderId="56" xfId="0" applyNumberFormat="1" applyFont="1" applyBorder="1" applyAlignment="1" applyProtection="1">
      <alignment horizontal="center"/>
      <protection locked="0"/>
    </xf>
    <xf numFmtId="0" fontId="25" fillId="0" borderId="6" xfId="0" applyFont="1" applyBorder="1" applyAlignment="1" applyProtection="1">
      <alignment horizontal="center"/>
      <protection locked="0"/>
    </xf>
    <xf numFmtId="164" fontId="25" fillId="0" borderId="1" xfId="0" applyNumberFormat="1" applyFont="1" applyBorder="1" applyAlignment="1" applyProtection="1">
      <alignment horizontal="left"/>
      <protection locked="0"/>
    </xf>
    <xf numFmtId="164" fontId="25" fillId="0" borderId="5" xfId="0" applyNumberFormat="1" applyFont="1" applyBorder="1" applyAlignment="1" applyProtection="1">
      <alignment horizontal="center"/>
      <protection locked="0"/>
    </xf>
    <xf numFmtId="0" fontId="25" fillId="0" borderId="1" xfId="0" applyFont="1" applyBorder="1" applyAlignment="1" applyProtection="1">
      <alignment horizontal="left"/>
      <protection locked="0"/>
    </xf>
    <xf numFmtId="164" fontId="25" fillId="0" borderId="3" xfId="0" applyNumberFormat="1" applyFont="1" applyBorder="1" applyAlignment="1" applyProtection="1">
      <alignment horizontal="center"/>
      <protection locked="0"/>
    </xf>
    <xf numFmtId="164" fontId="25" fillId="0" borderId="48" xfId="0" applyNumberFormat="1" applyFont="1" applyBorder="1" applyAlignment="1">
      <alignment horizontal="center"/>
    </xf>
    <xf numFmtId="164" fontId="24" fillId="0" borderId="30" xfId="0" applyNumberFormat="1" applyFont="1" applyBorder="1" applyAlignment="1" applyProtection="1">
      <alignment horizontal="left"/>
      <protection locked="0"/>
    </xf>
    <xf numFmtId="0" fontId="25" fillId="0" borderId="35" xfId="0" applyFont="1" applyBorder="1"/>
    <xf numFmtId="0" fontId="0" fillId="0" borderId="6" xfId="0" applyBorder="1"/>
    <xf numFmtId="0" fontId="25" fillId="0" borderId="0" xfId="0" applyFont="1" applyAlignment="1">
      <alignment horizontal="center" vertical="center" wrapText="1"/>
    </xf>
    <xf numFmtId="0" fontId="25" fillId="0" borderId="0" xfId="0" applyFont="1" applyAlignment="1" applyProtection="1">
      <alignment horizontal="center" vertical="center"/>
      <protection locked="0"/>
    </xf>
    <xf numFmtId="9" fontId="27" fillId="0" borderId="56" xfId="0" applyNumberFormat="1" applyFont="1" applyBorder="1" applyAlignment="1" applyProtection="1">
      <alignment horizontal="center"/>
      <protection locked="0"/>
    </xf>
    <xf numFmtId="0" fontId="26" fillId="4" borderId="69" xfId="3" applyFont="1" applyFill="1" applyBorder="1" applyAlignment="1" applyProtection="1">
      <alignment horizontal="center"/>
      <protection locked="0"/>
    </xf>
    <xf numFmtId="0" fontId="0" fillId="0" borderId="1" xfId="0" applyBorder="1"/>
    <xf numFmtId="0" fontId="32" fillId="7" borderId="30" xfId="0" applyFont="1" applyFill="1" applyBorder="1"/>
    <xf numFmtId="0" fontId="32" fillId="7" borderId="1" xfId="0" applyFont="1" applyFill="1" applyBorder="1" applyAlignment="1">
      <alignment horizontal="center" vertical="center"/>
    </xf>
    <xf numFmtId="0" fontId="32" fillId="0" borderId="1" xfId="0" applyFont="1" applyBorder="1" applyAlignment="1" applyProtection="1">
      <alignment horizontal="center" vertical="center"/>
      <protection locked="0"/>
    </xf>
    <xf numFmtId="0" fontId="32" fillId="7" borderId="46" xfId="0" applyFont="1" applyFill="1" applyBorder="1" applyAlignment="1">
      <alignment horizontal="center" vertical="center" wrapText="1"/>
    </xf>
    <xf numFmtId="0" fontId="32" fillId="7" borderId="54" xfId="0" applyFont="1" applyFill="1" applyBorder="1" applyAlignment="1">
      <alignment horizontal="center" vertical="center" wrapText="1"/>
    </xf>
    <xf numFmtId="0" fontId="27" fillId="3" borderId="51" xfId="0" applyFont="1" applyFill="1" applyBorder="1" applyAlignment="1">
      <alignment vertical="center"/>
    </xf>
    <xf numFmtId="2" fontId="27" fillId="3" borderId="51" xfId="0" applyNumberFormat="1" applyFont="1" applyFill="1" applyBorder="1" applyAlignment="1">
      <alignment vertical="center"/>
    </xf>
    <xf numFmtId="5" fontId="27" fillId="3" borderId="51" xfId="2" applyNumberFormat="1" applyFont="1" applyFill="1" applyBorder="1" applyAlignment="1">
      <alignment vertical="center" wrapText="1"/>
    </xf>
    <xf numFmtId="0" fontId="27" fillId="3" borderId="51" xfId="0" applyFont="1" applyFill="1" applyBorder="1" applyAlignment="1">
      <alignment vertical="center" wrapText="1"/>
    </xf>
    <xf numFmtId="0" fontId="27" fillId="3" borderId="38" xfId="0" applyFont="1" applyFill="1" applyBorder="1" applyAlignment="1">
      <alignment vertical="center" wrapText="1"/>
    </xf>
    <xf numFmtId="0" fontId="27" fillId="3" borderId="47" xfId="0" applyFont="1" applyFill="1" applyBorder="1" applyAlignment="1">
      <alignment vertical="center" wrapText="1"/>
    </xf>
    <xf numFmtId="0" fontId="42" fillId="8" borderId="1" xfId="0" applyFont="1" applyFill="1" applyBorder="1" applyAlignment="1">
      <alignment horizontal="center"/>
    </xf>
    <xf numFmtId="0" fontId="44" fillId="8" borderId="1" xfId="0" applyFont="1" applyFill="1" applyBorder="1" applyAlignment="1">
      <alignment horizontal="center" wrapText="1"/>
    </xf>
    <xf numFmtId="0" fontId="44" fillId="8" borderId="1" xfId="0" applyFont="1" applyFill="1" applyBorder="1" applyAlignment="1">
      <alignment horizontal="center"/>
    </xf>
    <xf numFmtId="0" fontId="0" fillId="8" borderId="1" xfId="0" applyFill="1" applyBorder="1"/>
    <xf numFmtId="0" fontId="17" fillId="0" borderId="1" xfId="0" applyFont="1" applyBorder="1" applyProtection="1">
      <protection locked="0"/>
    </xf>
    <xf numFmtId="0" fontId="46" fillId="4" borderId="45" xfId="0" applyFont="1" applyFill="1" applyBorder="1" applyAlignment="1">
      <alignment horizontal="center"/>
    </xf>
    <xf numFmtId="0" fontId="0" fillId="3" borderId="1" xfId="0" applyFill="1" applyBorder="1"/>
    <xf numFmtId="0" fontId="17" fillId="4" borderId="3" xfId="0" applyFont="1" applyFill="1" applyBorder="1" applyAlignment="1">
      <alignment horizontal="center"/>
    </xf>
    <xf numFmtId="0" fontId="17" fillId="0" borderId="3" xfId="0" applyFont="1" applyBorder="1" applyAlignment="1">
      <alignment horizontal="center"/>
    </xf>
    <xf numFmtId="0" fontId="17" fillId="0" borderId="4" xfId="0" applyFont="1" applyBorder="1" applyAlignment="1">
      <alignment horizontal="center"/>
    </xf>
    <xf numFmtId="0" fontId="42" fillId="8" borderId="1" xfId="0" applyFont="1" applyFill="1" applyBorder="1"/>
    <xf numFmtId="0" fontId="47" fillId="8" borderId="0" xfId="0" applyFont="1" applyFill="1" applyAlignment="1">
      <alignment horizontal="center" wrapText="1"/>
    </xf>
    <xf numFmtId="0" fontId="0" fillId="4" borderId="56" xfId="0" applyFill="1" applyBorder="1" applyAlignment="1">
      <alignment horizontal="center"/>
    </xf>
    <xf numFmtId="0" fontId="0" fillId="0" borderId="56" xfId="0" applyBorder="1" applyAlignment="1">
      <alignment horizontal="center"/>
    </xf>
    <xf numFmtId="14" fontId="17" fillId="0" borderId="56" xfId="0" applyNumberFormat="1" applyFont="1" applyBorder="1" applyAlignment="1">
      <alignment horizontal="center"/>
    </xf>
    <xf numFmtId="0" fontId="0" fillId="3" borderId="1" xfId="0" applyFill="1" applyBorder="1" applyProtection="1">
      <protection locked="0"/>
    </xf>
    <xf numFmtId="14" fontId="0" fillId="9" borderId="6" xfId="0" applyNumberFormat="1" applyFill="1" applyBorder="1" applyAlignment="1" applyProtection="1">
      <alignment horizontal="center"/>
      <protection locked="0"/>
    </xf>
    <xf numFmtId="0" fontId="0" fillId="9" borderId="6" xfId="0" applyFill="1" applyBorder="1" applyAlignment="1" applyProtection="1">
      <alignment horizontal="center"/>
      <protection locked="0"/>
    </xf>
    <xf numFmtId="0" fontId="0" fillId="9" borderId="6" xfId="0" applyFill="1" applyBorder="1" applyAlignment="1">
      <alignment horizontal="center"/>
    </xf>
    <xf numFmtId="14" fontId="17" fillId="9" borderId="6" xfId="0" applyNumberFormat="1" applyFont="1" applyFill="1" applyBorder="1" applyAlignment="1">
      <alignment horizontal="center"/>
    </xf>
    <xf numFmtId="0" fontId="0" fillId="9" borderId="6" xfId="0" applyFill="1" applyBorder="1"/>
    <xf numFmtId="14" fontId="0" fillId="9" borderId="7" xfId="0" applyNumberFormat="1" applyFill="1" applyBorder="1" applyAlignment="1" applyProtection="1">
      <alignment horizontal="center"/>
      <protection locked="0"/>
    </xf>
    <xf numFmtId="0" fontId="0" fillId="9" borderId="7" xfId="0" applyFill="1" applyBorder="1" applyAlignment="1" applyProtection="1">
      <alignment horizontal="center"/>
      <protection locked="0"/>
    </xf>
    <xf numFmtId="0" fontId="0" fillId="9" borderId="7" xfId="0" applyFill="1" applyBorder="1" applyAlignment="1">
      <alignment horizontal="center"/>
    </xf>
    <xf numFmtId="14" fontId="17" fillId="9" borderId="7" xfId="0" applyNumberFormat="1" applyFont="1" applyFill="1" applyBorder="1" applyAlignment="1">
      <alignment horizontal="center"/>
    </xf>
    <xf numFmtId="0" fontId="0" fillId="9" borderId="7" xfId="0" applyFill="1" applyBorder="1"/>
    <xf numFmtId="0" fontId="42" fillId="8" borderId="62" xfId="0" applyFont="1" applyFill="1" applyBorder="1" applyAlignment="1">
      <alignment horizontal="center"/>
    </xf>
    <xf numFmtId="0" fontId="48" fillId="8" borderId="62" xfId="0" applyFont="1" applyFill="1" applyBorder="1" applyAlignment="1">
      <alignment horizontal="center"/>
    </xf>
    <xf numFmtId="0" fontId="0" fillId="4" borderId="1" xfId="0" applyFill="1" applyBorder="1"/>
    <xf numFmtId="1" fontId="0" fillId="0" borderId="1" xfId="0" applyNumberFormat="1" applyBorder="1"/>
    <xf numFmtId="0" fontId="0" fillId="9" borderId="0" xfId="0" applyFill="1"/>
    <xf numFmtId="1" fontId="0" fillId="9" borderId="6" xfId="0" applyNumberFormat="1" applyFill="1" applyBorder="1"/>
    <xf numFmtId="0" fontId="17" fillId="9" borderId="6" xfId="0" applyFont="1" applyFill="1" applyBorder="1" applyAlignment="1">
      <alignment horizontal="center"/>
    </xf>
    <xf numFmtId="0" fontId="17" fillId="9" borderId="0" xfId="0" applyFont="1" applyFill="1" applyAlignment="1">
      <alignment horizontal="center"/>
    </xf>
    <xf numFmtId="1" fontId="0" fillId="9" borderId="0" xfId="0" applyNumberFormat="1" applyFill="1"/>
    <xf numFmtId="0" fontId="42" fillId="0" borderId="0" xfId="0" applyFont="1"/>
    <xf numFmtId="0" fontId="49" fillId="0" borderId="0" xfId="0" applyFont="1"/>
    <xf numFmtId="0" fontId="50" fillId="8" borderId="1" xfId="0" applyFont="1" applyFill="1" applyBorder="1"/>
    <xf numFmtId="0" fontId="50" fillId="8" borderId="1" xfId="0" applyFont="1" applyFill="1" applyBorder="1" applyAlignment="1">
      <alignment horizontal="left"/>
    </xf>
    <xf numFmtId="14" fontId="0" fillId="9" borderId="0" xfId="0" applyNumberFormat="1" applyFill="1"/>
    <xf numFmtId="0" fontId="0" fillId="10" borderId="0" xfId="0" applyFill="1"/>
    <xf numFmtId="0" fontId="29" fillId="4" borderId="1" xfId="0" applyFont="1" applyFill="1" applyBorder="1" applyAlignment="1" applyProtection="1">
      <alignment horizontal="left" vertical="center"/>
      <protection locked="0"/>
    </xf>
    <xf numFmtId="0" fontId="26" fillId="7" borderId="8" xfId="3" applyFont="1" applyFill="1" applyBorder="1" applyProtection="1">
      <protection locked="0"/>
    </xf>
    <xf numFmtId="0" fontId="0" fillId="0" borderId="0" xfId="0"/>
    <xf numFmtId="0" fontId="56" fillId="11" borderId="71" xfId="6"/>
    <xf numFmtId="0" fontId="56" fillId="11" borderId="71" xfId="6" applyAlignment="1">
      <alignment vertical="center" wrapText="1"/>
    </xf>
    <xf numFmtId="0" fontId="0" fillId="0" borderId="0" xfId="0"/>
    <xf numFmtId="0" fontId="25" fillId="0" borderId="16" xfId="0" applyFont="1" applyBorder="1" applyAlignment="1">
      <alignment horizontal="center"/>
    </xf>
    <xf numFmtId="0" fontId="25" fillId="0" borderId="2" xfId="0" applyFont="1" applyBorder="1" applyAlignment="1">
      <alignment horizontal="center"/>
    </xf>
    <xf numFmtId="0" fontId="25" fillId="0" borderId="3" xfId="0" applyFont="1" applyBorder="1" applyAlignment="1">
      <alignment horizontal="center"/>
    </xf>
    <xf numFmtId="0" fontId="25" fillId="0" borderId="4" xfId="0" applyFont="1" applyBorder="1" applyAlignment="1">
      <alignment horizontal="center"/>
    </xf>
    <xf numFmtId="0" fontId="25" fillId="0" borderId="7" xfId="0" applyFont="1" applyBorder="1" applyAlignment="1" applyProtection="1">
      <alignment horizontal="center"/>
      <protection locked="0"/>
    </xf>
    <xf numFmtId="0" fontId="29" fillId="3" borderId="2" xfId="0" applyFont="1" applyFill="1" applyBorder="1" applyAlignment="1">
      <alignment vertical="center"/>
    </xf>
    <xf numFmtId="0" fontId="29" fillId="3" borderId="3" xfId="0" applyFont="1" applyFill="1" applyBorder="1" applyAlignment="1">
      <alignment vertical="center"/>
    </xf>
    <xf numFmtId="49" fontId="4" fillId="0" borderId="1" xfId="0" applyNumberFormat="1" applyFont="1" applyBorder="1" applyProtection="1">
      <protection locked="0"/>
    </xf>
    <xf numFmtId="0" fontId="4" fillId="0" borderId="1" xfId="0" applyFont="1" applyBorder="1" applyProtection="1">
      <protection locked="0"/>
    </xf>
    <xf numFmtId="0" fontId="1" fillId="0" borderId="2" xfId="0" applyFont="1" applyBorder="1" applyAlignment="1">
      <alignment horizontal="center"/>
    </xf>
    <xf numFmtId="0" fontId="0" fillId="0" borderId="1" xfId="0" applyBorder="1" applyProtection="1">
      <protection locked="0"/>
    </xf>
    <xf numFmtId="0" fontId="2" fillId="0" borderId="51" xfId="0" applyFont="1" applyBorder="1"/>
    <xf numFmtId="49" fontId="57" fillId="0" borderId="7" xfId="0" applyNumberFormat="1" applyFont="1" applyBorder="1" applyAlignment="1">
      <alignment horizontal="center"/>
    </xf>
    <xf numFmtId="0" fontId="36" fillId="7" borderId="1" xfId="0" applyFont="1" applyFill="1" applyBorder="1" applyAlignment="1">
      <alignment horizontal="center" vertical="center"/>
    </xf>
    <xf numFmtId="0" fontId="27" fillId="0" borderId="1" xfId="0" applyFont="1" applyFill="1" applyBorder="1" applyAlignment="1">
      <alignment horizontal="center"/>
    </xf>
    <xf numFmtId="0" fontId="1" fillId="0" borderId="1" xfId="0" applyFont="1" applyFill="1" applyBorder="1" applyAlignment="1">
      <alignment horizontal="center"/>
    </xf>
    <xf numFmtId="0" fontId="29" fillId="3" borderId="19" xfId="0" applyFont="1" applyFill="1" applyBorder="1" applyAlignment="1">
      <alignment vertical="center"/>
    </xf>
    <xf numFmtId="0" fontId="1" fillId="0" borderId="30" xfId="0" applyFont="1" applyFill="1" applyBorder="1" applyAlignment="1">
      <alignment horizontal="center"/>
    </xf>
    <xf numFmtId="0" fontId="0" fillId="0" borderId="1" xfId="0" applyFill="1" applyBorder="1" applyAlignment="1" applyProtection="1">
      <protection locked="0"/>
    </xf>
    <xf numFmtId="0" fontId="0" fillId="0" borderId="30" xfId="0" applyFill="1" applyBorder="1" applyAlignment="1" applyProtection="1">
      <protection locked="0"/>
    </xf>
    <xf numFmtId="168" fontId="32" fillId="0" borderId="4" xfId="0" applyNumberFormat="1" applyFont="1" applyFill="1" applyBorder="1" applyAlignment="1" applyProtection="1">
      <alignment horizontal="center" vertical="center"/>
      <protection locked="0"/>
    </xf>
    <xf numFmtId="0" fontId="32" fillId="0" borderId="70" xfId="0" applyFont="1" applyBorder="1" applyAlignment="1" applyProtection="1">
      <alignment horizontal="center" vertical="center"/>
      <protection locked="0"/>
    </xf>
    <xf numFmtId="0" fontId="32" fillId="0" borderId="36" xfId="0" applyFont="1" applyBorder="1" applyAlignment="1" applyProtection="1">
      <alignment horizontal="center" vertical="center" wrapText="1"/>
      <protection locked="0"/>
    </xf>
    <xf numFmtId="168" fontId="32" fillId="0" borderId="1" xfId="0" applyNumberFormat="1" applyFont="1" applyFill="1" applyBorder="1" applyAlignment="1" applyProtection="1">
      <alignment horizontal="center" vertical="center"/>
      <protection locked="0"/>
    </xf>
    <xf numFmtId="0" fontId="33" fillId="0" borderId="1" xfId="0" applyFont="1" applyBorder="1" applyAlignment="1" applyProtection="1">
      <alignment horizontal="center" vertical="center"/>
      <protection locked="0"/>
    </xf>
    <xf numFmtId="164" fontId="32" fillId="7" borderId="34" xfId="0" applyNumberFormat="1" applyFont="1" applyFill="1" applyBorder="1" applyAlignment="1">
      <alignment horizontal="center" vertical="center" wrapText="1"/>
    </xf>
    <xf numFmtId="0" fontId="36" fillId="7" borderId="15" xfId="0" applyFont="1" applyFill="1" applyBorder="1" applyAlignment="1">
      <alignment horizontal="center" vertical="center"/>
    </xf>
    <xf numFmtId="0" fontId="32" fillId="0" borderId="1" xfId="0" applyFont="1" applyFill="1" applyBorder="1" applyAlignment="1">
      <alignment horizontal="center" vertical="center"/>
    </xf>
    <xf numFmtId="0" fontId="25" fillId="0" borderId="32" xfId="0" applyFont="1" applyBorder="1" applyAlignment="1" applyProtection="1">
      <alignment horizontal="left"/>
      <protection locked="0"/>
    </xf>
    <xf numFmtId="0" fontId="25" fillId="0" borderId="18" xfId="0" applyFont="1" applyBorder="1" applyAlignment="1" applyProtection="1">
      <alignment horizontal="left"/>
      <protection locked="0"/>
    </xf>
    <xf numFmtId="0" fontId="25" fillId="0" borderId="27" xfId="0" applyFont="1" applyBorder="1" applyAlignment="1" applyProtection="1">
      <alignment horizontal="left"/>
      <protection locked="0"/>
    </xf>
    <xf numFmtId="0" fontId="25" fillId="0" borderId="74" xfId="0" applyFont="1" applyBorder="1" applyAlignment="1" applyProtection="1">
      <alignment horizontal="left"/>
      <protection locked="0"/>
    </xf>
    <xf numFmtId="0" fontId="25" fillId="0" borderId="37" xfId="0" applyFont="1" applyBorder="1" applyProtection="1">
      <protection locked="0"/>
    </xf>
    <xf numFmtId="0" fontId="25" fillId="0" borderId="0" xfId="0" applyFont="1" applyBorder="1" applyProtection="1"/>
    <xf numFmtId="0" fontId="25" fillId="0" borderId="20" xfId="0" applyFont="1" applyBorder="1" applyProtection="1"/>
    <xf numFmtId="0" fontId="33" fillId="0" borderId="52" xfId="0" applyFont="1" applyBorder="1" applyAlignment="1" applyProtection="1">
      <alignment horizontal="center" vertical="center"/>
      <protection locked="0"/>
    </xf>
    <xf numFmtId="0" fontId="33" fillId="0" borderId="30" xfId="0" applyFont="1" applyBorder="1" applyAlignment="1" applyProtection="1">
      <alignment horizontal="center" vertical="center"/>
      <protection locked="0"/>
    </xf>
    <xf numFmtId="0" fontId="25" fillId="0" borderId="42" xfId="0" applyFont="1" applyBorder="1" applyAlignment="1">
      <alignment horizontal="center" vertical="center" wrapText="1"/>
    </xf>
    <xf numFmtId="0" fontId="25" fillId="0" borderId="35" xfId="0" applyFont="1" applyBorder="1" applyAlignment="1" applyProtection="1">
      <alignment horizontal="center" vertical="center"/>
      <protection locked="0"/>
    </xf>
    <xf numFmtId="0" fontId="25" fillId="0" borderId="68" xfId="0" applyFont="1" applyBorder="1" applyAlignment="1" applyProtection="1">
      <alignment horizontal="center" vertical="center"/>
      <protection locked="0"/>
    </xf>
    <xf numFmtId="0" fontId="38" fillId="0" borderId="1" xfId="0" applyFont="1" applyBorder="1" applyAlignment="1" applyProtection="1">
      <alignment vertical="center"/>
      <protection locked="0"/>
    </xf>
    <xf numFmtId="0" fontId="15" fillId="0" borderId="1" xfId="0" applyFont="1" applyBorder="1" applyAlignment="1" applyProtection="1">
      <alignment vertical="center"/>
      <protection locked="0"/>
    </xf>
    <xf numFmtId="0" fontId="38" fillId="0" borderId="1" xfId="0" applyFont="1" applyBorder="1" applyProtection="1">
      <protection locked="0"/>
    </xf>
    <xf numFmtId="0" fontId="15" fillId="0" borderId="3" xfId="0" applyFont="1" applyBorder="1" applyProtection="1">
      <protection locked="0"/>
    </xf>
    <xf numFmtId="0" fontId="15" fillId="0" borderId="0" xfId="0" applyFont="1" applyProtection="1"/>
    <xf numFmtId="0" fontId="0" fillId="0" borderId="0" xfId="0" applyProtection="1"/>
    <xf numFmtId="0" fontId="15" fillId="0" borderId="4" xfId="0" applyFont="1" applyBorder="1" applyAlignment="1" applyProtection="1">
      <alignment wrapText="1"/>
      <protection locked="0"/>
    </xf>
    <xf numFmtId="0" fontId="0" fillId="0" borderId="17" xfId="0" applyBorder="1" applyProtection="1">
      <protection locked="0"/>
    </xf>
    <xf numFmtId="0" fontId="13" fillId="0" borderId="17" xfId="0" applyFont="1" applyBorder="1" applyProtection="1">
      <protection locked="0"/>
    </xf>
    <xf numFmtId="0" fontId="0" fillId="0" borderId="12" xfId="0" applyBorder="1" applyProtection="1">
      <protection locked="0"/>
    </xf>
    <xf numFmtId="0" fontId="2" fillId="0" borderId="17" xfId="0" applyFont="1" applyBorder="1" applyProtection="1">
      <protection locked="0"/>
    </xf>
    <xf numFmtId="0" fontId="2" fillId="0" borderId="36" xfId="0" applyFont="1" applyBorder="1" applyProtection="1">
      <protection locked="0"/>
    </xf>
    <xf numFmtId="0" fontId="31" fillId="0" borderId="17" xfId="0" applyFont="1" applyBorder="1" applyProtection="1">
      <protection locked="0"/>
    </xf>
    <xf numFmtId="0" fontId="25" fillId="3" borderId="49" xfId="0" applyFont="1" applyFill="1" applyBorder="1" applyAlignment="1" applyProtection="1">
      <alignment horizontal="center" vertical="center" wrapText="1"/>
      <protection locked="0"/>
    </xf>
    <xf numFmtId="0" fontId="27" fillId="3" borderId="1" xfId="0" applyFont="1" applyFill="1" applyBorder="1" applyAlignment="1" applyProtection="1">
      <alignment horizontal="center" vertical="center" wrapText="1"/>
      <protection locked="0"/>
    </xf>
    <xf numFmtId="0" fontId="27" fillId="3" borderId="56" xfId="0" applyFont="1" applyFill="1" applyBorder="1" applyAlignment="1" applyProtection="1">
      <alignment horizontal="center" vertical="center" wrapText="1"/>
      <protection locked="0"/>
    </xf>
    <xf numFmtId="0" fontId="27" fillId="3" borderId="44" xfId="0" applyFont="1" applyFill="1" applyBorder="1" applyAlignment="1" applyProtection="1">
      <alignment horizontal="left" vertical="center" wrapText="1"/>
      <protection locked="0"/>
    </xf>
    <xf numFmtId="164" fontId="27" fillId="3" borderId="56" xfId="0" applyNumberFormat="1" applyFont="1" applyFill="1" applyBorder="1" applyAlignment="1" applyProtection="1">
      <alignment horizontal="center" vertical="center" wrapText="1"/>
      <protection locked="0"/>
    </xf>
    <xf numFmtId="3" fontId="27" fillId="3" borderId="56" xfId="0" applyNumberFormat="1" applyFont="1" applyFill="1" applyBorder="1" applyAlignment="1" applyProtection="1">
      <alignment horizontal="center" vertical="center" wrapText="1"/>
      <protection locked="0"/>
    </xf>
    <xf numFmtId="164" fontId="27" fillId="3" borderId="6" xfId="0" applyNumberFormat="1" applyFont="1" applyFill="1" applyBorder="1" applyAlignment="1" applyProtection="1">
      <alignment horizontal="center" vertical="center" wrapText="1"/>
      <protection locked="0"/>
    </xf>
    <xf numFmtId="0" fontId="26" fillId="0" borderId="47" xfId="0" applyFont="1" applyBorder="1" applyProtection="1">
      <protection locked="0"/>
    </xf>
    <xf numFmtId="0" fontId="25" fillId="0" borderId="1" xfId="0" applyFont="1" applyBorder="1"/>
    <xf numFmtId="0" fontId="0" fillId="0" borderId="0" xfId="0" applyBorder="1"/>
    <xf numFmtId="0" fontId="27" fillId="3" borderId="1" xfId="0" applyFont="1" applyFill="1" applyBorder="1" applyAlignment="1" applyProtection="1">
      <protection locked="0"/>
    </xf>
    <xf numFmtId="0" fontId="1" fillId="3" borderId="1" xfId="0" applyFont="1" applyFill="1" applyBorder="1"/>
    <xf numFmtId="0" fontId="0" fillId="0" borderId="1" xfId="0" applyBorder="1" applyAlignment="1">
      <alignment horizontal="center"/>
    </xf>
    <xf numFmtId="0" fontId="27" fillId="0" borderId="0" xfId="0" applyFont="1" applyBorder="1" applyAlignment="1"/>
    <xf numFmtId="0" fontId="25" fillId="0" borderId="17" xfId="0" applyFont="1" applyBorder="1" applyAlignment="1"/>
    <xf numFmtId="168" fontId="25" fillId="0" borderId="27" xfId="0" applyNumberFormat="1" applyFont="1" applyBorder="1" applyProtection="1">
      <protection locked="0"/>
    </xf>
    <xf numFmtId="168" fontId="25" fillId="0" borderId="29" xfId="0" applyNumberFormat="1" applyFont="1" applyBorder="1" applyProtection="1">
      <protection locked="0"/>
    </xf>
    <xf numFmtId="0" fontId="1" fillId="7" borderId="0" xfId="0" applyFont="1" applyFill="1" applyBorder="1" applyAlignment="1">
      <alignment horizontal="center" vertical="center"/>
    </xf>
    <xf numFmtId="0" fontId="0" fillId="0" borderId="0" xfId="0" applyBorder="1" applyAlignment="1" applyProtection="1">
      <alignment wrapText="1"/>
      <protection locked="0"/>
    </xf>
    <xf numFmtId="168" fontId="32" fillId="0" borderId="1" xfId="0" applyNumberFormat="1" applyFont="1" applyBorder="1" applyAlignment="1" applyProtection="1">
      <alignment horizontal="center" vertical="center"/>
      <protection locked="0"/>
    </xf>
    <xf numFmtId="168" fontId="32" fillId="0" borderId="1" xfId="0" applyNumberFormat="1" applyFont="1" applyBorder="1" applyAlignment="1" applyProtection="1">
      <alignment horizontal="center" vertical="center" wrapText="1"/>
      <protection locked="0"/>
    </xf>
    <xf numFmtId="168" fontId="32" fillId="0" borderId="56" xfId="0" applyNumberFormat="1" applyFont="1" applyBorder="1" applyAlignment="1" applyProtection="1">
      <alignment horizontal="center" vertical="center"/>
      <protection locked="0"/>
    </xf>
    <xf numFmtId="0" fontId="0" fillId="0" borderId="0" xfId="0"/>
    <xf numFmtId="0" fontId="25" fillId="0" borderId="0" xfId="0" applyFont="1"/>
    <xf numFmtId="0" fontId="25" fillId="0" borderId="0" xfId="0" applyFont="1"/>
    <xf numFmtId="0" fontId="27" fillId="3" borderId="17" xfId="0" applyFont="1" applyFill="1" applyBorder="1" applyAlignment="1">
      <alignment vertical="center" wrapText="1"/>
    </xf>
    <xf numFmtId="0" fontId="0" fillId="0" borderId="0" xfId="0"/>
    <xf numFmtId="0" fontId="17" fillId="0" borderId="0" xfId="0" applyFont="1"/>
    <xf numFmtId="0" fontId="67" fillId="0" borderId="0" xfId="0" applyFont="1" applyAlignment="1">
      <alignment horizontal="center" wrapText="1"/>
    </xf>
    <xf numFmtId="0" fontId="17" fillId="0" borderId="0" xfId="0" applyFont="1" applyAlignment="1">
      <alignment horizontal="left"/>
    </xf>
    <xf numFmtId="0" fontId="0" fillId="0" borderId="37" xfId="0" applyBorder="1"/>
    <xf numFmtId="0" fontId="41" fillId="0" borderId="0" xfId="0" applyFont="1" applyBorder="1"/>
    <xf numFmtId="0" fontId="17" fillId="0" borderId="37" xfId="0" applyFont="1" applyBorder="1"/>
    <xf numFmtId="0" fontId="41" fillId="0" borderId="0" xfId="0" applyFont="1" applyFill="1" applyProtection="1"/>
    <xf numFmtId="0" fontId="0" fillId="0" borderId="0" xfId="0" applyAlignment="1" applyProtection="1">
      <alignment vertical="center"/>
    </xf>
    <xf numFmtId="0" fontId="67" fillId="0" borderId="0" xfId="0" applyFont="1" applyAlignment="1" applyProtection="1">
      <alignment horizontal="center" wrapText="1"/>
    </xf>
    <xf numFmtId="0" fontId="17" fillId="0" borderId="0" xfId="0" applyFont="1" applyProtection="1"/>
    <xf numFmtId="0" fontId="17" fillId="0" borderId="0" xfId="0" applyFont="1" applyAlignment="1" applyProtection="1">
      <alignment horizontal="center"/>
    </xf>
    <xf numFmtId="0" fontId="17" fillId="0" borderId="37" xfId="0" applyFont="1" applyBorder="1" applyAlignment="1" applyProtection="1"/>
    <xf numFmtId="0" fontId="17" fillId="0" borderId="0" xfId="0" applyFont="1" applyBorder="1" applyAlignment="1" applyProtection="1"/>
    <xf numFmtId="0" fontId="17" fillId="0" borderId="0" xfId="0" applyFont="1" applyAlignment="1" applyProtection="1"/>
    <xf numFmtId="0" fontId="17" fillId="0" borderId="0" xfId="0" applyFont="1" applyAlignment="1" applyProtection="1">
      <alignment horizontal="left"/>
    </xf>
    <xf numFmtId="0" fontId="52" fillId="0" borderId="0" xfId="0" applyFont="1" applyAlignment="1" applyProtection="1">
      <alignment horizontal="center"/>
    </xf>
    <xf numFmtId="0" fontId="17" fillId="0" borderId="10" xfId="0" applyFont="1" applyBorder="1" applyProtection="1"/>
    <xf numFmtId="0" fontId="17" fillId="0" borderId="17" xfId="0" applyFont="1" applyBorder="1" applyProtection="1"/>
    <xf numFmtId="0" fontId="17" fillId="0" borderId="14" xfId="0" applyFont="1" applyBorder="1" applyProtection="1"/>
    <xf numFmtId="0" fontId="17" fillId="0" borderId="0" xfId="0" applyFont="1" applyAlignment="1" applyProtection="1">
      <alignment vertical="center"/>
    </xf>
    <xf numFmtId="0" fontId="41" fillId="0" borderId="0" xfId="0" applyFont="1" applyAlignment="1" applyProtection="1">
      <alignment vertical="center"/>
    </xf>
    <xf numFmtId="0" fontId="17" fillId="0" borderId="1" xfId="0" applyFont="1" applyBorder="1" applyProtection="1"/>
    <xf numFmtId="0" fontId="41" fillId="0" borderId="0" xfId="0" applyFont="1" applyBorder="1" applyAlignment="1" applyProtection="1">
      <alignment vertical="center"/>
    </xf>
    <xf numFmtId="0" fontId="0" fillId="0" borderId="0" xfId="0" applyBorder="1" applyProtection="1"/>
    <xf numFmtId="0" fontId="41" fillId="0" borderId="0" xfId="0" applyFont="1" applyProtection="1"/>
    <xf numFmtId="0" fontId="0" fillId="0" borderId="37" xfId="0" applyBorder="1" applyProtection="1"/>
    <xf numFmtId="0" fontId="17" fillId="0" borderId="51" xfId="0" applyFont="1" applyBorder="1" applyProtection="1">
      <protection locked="0"/>
    </xf>
    <xf numFmtId="0" fontId="26" fillId="0" borderId="15" xfId="0" applyFont="1" applyBorder="1" applyAlignment="1" applyProtection="1">
      <alignment horizontal="center"/>
      <protection locked="0"/>
    </xf>
    <xf numFmtId="0" fontId="27" fillId="0" borderId="17" xfId="0" applyFont="1" applyBorder="1" applyProtection="1"/>
    <xf numFmtId="0" fontId="0" fillId="0" borderId="0" xfId="0"/>
    <xf numFmtId="0" fontId="57" fillId="0" borderId="2" xfId="0" applyFont="1" applyBorder="1" applyAlignment="1">
      <alignment horizontal="center"/>
    </xf>
    <xf numFmtId="0" fontId="29" fillId="3" borderId="21" xfId="0" applyFont="1" applyFill="1" applyBorder="1" applyAlignment="1">
      <alignment horizontal="center"/>
    </xf>
    <xf numFmtId="164" fontId="32" fillId="7" borderId="6" xfId="0" applyNumberFormat="1" applyFont="1" applyFill="1" applyBorder="1" applyAlignment="1">
      <alignment horizontal="center" vertical="center" wrapText="1"/>
    </xf>
    <xf numFmtId="0" fontId="33" fillId="0" borderId="51" xfId="0" applyFont="1" applyBorder="1" applyAlignment="1" applyProtection="1">
      <alignment horizontal="center" vertical="center"/>
      <protection locked="0"/>
    </xf>
    <xf numFmtId="164" fontId="32" fillId="7" borderId="0" xfId="0" applyNumberFormat="1" applyFont="1" applyFill="1" applyBorder="1" applyAlignment="1">
      <alignment horizontal="center" vertical="center" wrapText="1"/>
    </xf>
    <xf numFmtId="0" fontId="25" fillId="0" borderId="12" xfId="0" applyFont="1" applyBorder="1" applyAlignment="1" applyProtection="1">
      <alignment horizontal="center"/>
      <protection locked="0"/>
    </xf>
    <xf numFmtId="0" fontId="20" fillId="0" borderId="0" xfId="0" applyFont="1" applyAlignment="1">
      <alignment horizontal="center" vertical="center"/>
    </xf>
    <xf numFmtId="0" fontId="29" fillId="7" borderId="14" xfId="0" applyFont="1" applyFill="1" applyBorder="1" applyAlignment="1">
      <alignment horizontal="center" vertical="center"/>
    </xf>
    <xf numFmtId="0" fontId="25" fillId="4" borderId="58" xfId="0" applyFont="1" applyFill="1" applyBorder="1" applyAlignment="1" applyProtection="1">
      <alignment horizontal="left" vertical="center"/>
      <protection locked="0"/>
    </xf>
    <xf numFmtId="164" fontId="25" fillId="0" borderId="2" xfId="0" applyNumberFormat="1" applyFont="1" applyBorder="1" applyAlignment="1">
      <alignment horizontal="center"/>
    </xf>
    <xf numFmtId="0" fontId="25" fillId="0" borderId="4" xfId="0" applyFont="1" applyBorder="1" applyAlignment="1" applyProtection="1">
      <alignment horizontal="center"/>
      <protection locked="0"/>
    </xf>
    <xf numFmtId="0" fontId="0" fillId="0" borderId="0" xfId="0"/>
    <xf numFmtId="0" fontId="32" fillId="7" borderId="4" xfId="0" applyFont="1" applyFill="1" applyBorder="1" applyAlignment="1">
      <alignment horizontal="center" vertical="center" wrapText="1"/>
    </xf>
    <xf numFmtId="0" fontId="32" fillId="7" borderId="2" xfId="0" applyFont="1" applyFill="1" applyBorder="1" applyAlignment="1">
      <alignment horizontal="center" vertical="center" wrapText="1"/>
    </xf>
    <xf numFmtId="0" fontId="25" fillId="0" borderId="10" xfId="0" applyFont="1" applyBorder="1" applyAlignment="1" applyProtection="1">
      <alignment horizontal="center"/>
      <protection locked="0"/>
    </xf>
    <xf numFmtId="0" fontId="25" fillId="0" borderId="11" xfId="0" applyFont="1" applyBorder="1" applyAlignment="1" applyProtection="1">
      <alignment horizontal="center"/>
      <protection locked="0"/>
    </xf>
    <xf numFmtId="0" fontId="25" fillId="0" borderId="12" xfId="0" applyFont="1" applyBorder="1" applyAlignment="1" applyProtection="1">
      <alignment horizontal="center"/>
      <protection locked="0"/>
    </xf>
    <xf numFmtId="0" fontId="29" fillId="3" borderId="10" xfId="0" applyFont="1" applyFill="1" applyBorder="1" applyAlignment="1">
      <alignment horizontal="center" vertical="center"/>
    </xf>
    <xf numFmtId="0" fontId="29" fillId="3" borderId="11" xfId="0" applyFont="1" applyFill="1" applyBorder="1" applyAlignment="1">
      <alignment horizontal="center" vertical="center"/>
    </xf>
    <xf numFmtId="0" fontId="29" fillId="3" borderId="13" xfId="0" applyFont="1" applyFill="1" applyBorder="1" applyAlignment="1">
      <alignment horizontal="center" vertical="center"/>
    </xf>
    <xf numFmtId="0" fontId="29" fillId="3" borderId="12" xfId="0" applyFont="1" applyFill="1" applyBorder="1" applyAlignment="1">
      <alignment horizontal="center" vertical="center"/>
    </xf>
    <xf numFmtId="0" fontId="25" fillId="3" borderId="14" xfId="0" applyFont="1" applyFill="1" applyBorder="1" applyAlignment="1">
      <alignment horizontal="center" vertical="center"/>
    </xf>
    <xf numFmtId="0" fontId="25" fillId="3" borderId="15" xfId="0" applyFont="1" applyFill="1" applyBorder="1" applyAlignment="1">
      <alignment horizontal="center" vertical="center"/>
    </xf>
    <xf numFmtId="165" fontId="29" fillId="0" borderId="13" xfId="0" applyNumberFormat="1" applyFont="1" applyBorder="1" applyAlignment="1" applyProtection="1">
      <alignment horizontal="center" vertical="center"/>
      <protection locked="0"/>
    </xf>
    <xf numFmtId="165" fontId="29" fillId="0" borderId="15" xfId="0" applyNumberFormat="1" applyFont="1" applyBorder="1" applyAlignment="1" applyProtection="1">
      <alignment horizontal="center" vertical="center"/>
      <protection locked="0"/>
    </xf>
    <xf numFmtId="0" fontId="0" fillId="0" borderId="51" xfId="0" applyBorder="1" applyAlignment="1" applyProtection="1">
      <alignment vertical="center"/>
      <protection locked="0"/>
    </xf>
    <xf numFmtId="0" fontId="0" fillId="7" borderId="38" xfId="0" applyFill="1" applyBorder="1" applyAlignment="1">
      <alignment horizontal="left" wrapText="1"/>
    </xf>
    <xf numFmtId="0" fontId="0" fillId="7" borderId="41" xfId="0" applyFill="1" applyBorder="1" applyAlignment="1">
      <alignment horizontal="left" wrapText="1"/>
    </xf>
    <xf numFmtId="0" fontId="0" fillId="7" borderId="5" xfId="0" applyFill="1" applyBorder="1" applyAlignment="1">
      <alignment horizontal="left" wrapText="1"/>
    </xf>
    <xf numFmtId="0" fontId="0" fillId="7" borderId="44" xfId="0" applyFill="1" applyBorder="1" applyAlignment="1">
      <alignment horizontal="left" wrapText="1"/>
    </xf>
    <xf numFmtId="0" fontId="15" fillId="0" borderId="56" xfId="0" applyFont="1" applyBorder="1" applyAlignment="1" applyProtection="1">
      <alignment vertical="center"/>
      <protection locked="0"/>
    </xf>
    <xf numFmtId="0" fontId="0" fillId="0" borderId="10" xfId="0" applyBorder="1" applyProtection="1">
      <protection locked="0"/>
    </xf>
    <xf numFmtId="0" fontId="0" fillId="0" borderId="12" xfId="0" applyBorder="1" applyProtection="1">
      <protection locked="0"/>
    </xf>
    <xf numFmtId="0" fontId="1" fillId="7" borderId="10" xfId="0" applyFont="1" applyFill="1" applyBorder="1" applyAlignment="1">
      <alignment horizontal="center"/>
    </xf>
    <xf numFmtId="0" fontId="1" fillId="7" borderId="12" xfId="0" applyFont="1"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21" xfId="0" applyFill="1" applyBorder="1" applyAlignment="1">
      <alignment horizontal="center"/>
    </xf>
    <xf numFmtId="0" fontId="0" fillId="3" borderId="23" xfId="0" applyFill="1" applyBorder="1" applyAlignment="1">
      <alignment horizontal="center"/>
    </xf>
    <xf numFmtId="0" fontId="0" fillId="7" borderId="10" xfId="0" applyFill="1" applyBorder="1"/>
    <xf numFmtId="0" fontId="0" fillId="7" borderId="11" xfId="0" applyFill="1" applyBorder="1"/>
    <xf numFmtId="0" fontId="0" fillId="7" borderId="12" xfId="0" applyFill="1" applyBorder="1"/>
    <xf numFmtId="0" fontId="2" fillId="7" borderId="10" xfId="0" applyFont="1" applyFill="1" applyBorder="1" applyAlignment="1">
      <alignment horizontal="center"/>
    </xf>
    <xf numFmtId="0" fontId="17" fillId="0" borderId="13" xfId="0" applyFont="1" applyBorder="1" applyProtection="1"/>
    <xf numFmtId="0" fontId="17" fillId="0" borderId="21" xfId="0" applyFont="1" applyBorder="1" applyProtection="1"/>
    <xf numFmtId="0" fontId="13" fillId="0" borderId="0" xfId="0" applyFont="1"/>
    <xf numFmtId="0" fontId="0" fillId="0" borderId="0" xfId="0"/>
    <xf numFmtId="0" fontId="0" fillId="0" borderId="0" xfId="0" applyAlignment="1">
      <alignment wrapText="1"/>
    </xf>
    <xf numFmtId="0" fontId="1" fillId="5" borderId="0" xfId="0" applyFont="1" applyFill="1"/>
    <xf numFmtId="0" fontId="33" fillId="0" borderId="63" xfId="0" applyFont="1"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33" fillId="0" borderId="4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3" fillId="0" borderId="68" xfId="0" applyFont="1" applyBorder="1" applyAlignment="1" applyProtection="1">
      <alignment horizontal="center" vertical="center"/>
      <protection locked="0"/>
    </xf>
    <xf numFmtId="0" fontId="32" fillId="3" borderId="61" xfId="0" applyFont="1" applyFill="1" applyBorder="1" applyAlignment="1">
      <alignment horizontal="center" vertical="center"/>
    </xf>
    <xf numFmtId="0" fontId="32" fillId="3" borderId="11" xfId="0" applyFont="1" applyFill="1" applyBorder="1" applyAlignment="1">
      <alignment horizontal="center" vertical="center"/>
    </xf>
    <xf numFmtId="0" fontId="32" fillId="3" borderId="60" xfId="0" applyFont="1" applyFill="1" applyBorder="1" applyAlignment="1">
      <alignment horizontal="center" vertical="center"/>
    </xf>
    <xf numFmtId="0" fontId="32" fillId="0" borderId="45" xfId="0" applyFont="1" applyBorder="1" applyAlignment="1" applyProtection="1">
      <alignment vertical="center" wrapText="1"/>
      <protection locked="0"/>
    </xf>
    <xf numFmtId="0" fontId="32" fillId="0" borderId="0" xfId="0" applyFont="1" applyBorder="1" applyAlignment="1" applyProtection="1">
      <alignment vertical="center" wrapText="1"/>
      <protection locked="0"/>
    </xf>
    <xf numFmtId="0" fontId="32" fillId="0" borderId="20" xfId="0" applyFont="1" applyBorder="1" applyAlignment="1" applyProtection="1">
      <alignment vertical="center" wrapText="1"/>
      <protection locked="0"/>
    </xf>
    <xf numFmtId="0" fontId="32" fillId="3" borderId="0" xfId="0" applyFont="1" applyFill="1" applyBorder="1" applyAlignment="1">
      <alignment horizontal="center" vertical="center" wrapText="1"/>
    </xf>
    <xf numFmtId="0" fontId="32" fillId="3" borderId="48" xfId="0" applyFont="1" applyFill="1" applyBorder="1" applyAlignment="1">
      <alignment horizontal="center" vertical="center" wrapText="1"/>
    </xf>
    <xf numFmtId="0" fontId="32" fillId="3" borderId="45" xfId="0" applyFont="1" applyFill="1" applyBorder="1" applyAlignment="1">
      <alignment horizontal="left" vertical="center" wrapText="1"/>
    </xf>
    <xf numFmtId="0" fontId="32" fillId="3" borderId="0" xfId="0" applyFont="1" applyFill="1" applyBorder="1" applyAlignment="1">
      <alignment horizontal="left" vertical="center" wrapText="1"/>
    </xf>
    <xf numFmtId="0" fontId="32" fillId="3" borderId="48" xfId="0" applyFont="1" applyFill="1" applyBorder="1" applyAlignment="1">
      <alignment horizontal="left" vertical="center" wrapText="1"/>
    </xf>
    <xf numFmtId="0" fontId="32" fillId="7" borderId="2" xfId="0" applyFont="1" applyFill="1" applyBorder="1" applyAlignment="1">
      <alignment horizontal="center" vertical="center"/>
    </xf>
    <xf numFmtId="0" fontId="32" fillId="7" borderId="3" xfId="0" applyFont="1" applyFill="1" applyBorder="1" applyAlignment="1">
      <alignment horizontal="center" vertical="center"/>
    </xf>
    <xf numFmtId="0" fontId="32" fillId="7" borderId="19" xfId="0" applyFont="1" applyFill="1" applyBorder="1" applyAlignment="1">
      <alignment horizontal="center" vertical="center"/>
    </xf>
    <xf numFmtId="0" fontId="32" fillId="3" borderId="6" xfId="0" applyFont="1" applyFill="1" applyBorder="1" applyAlignment="1" applyProtection="1">
      <alignment horizontal="center" wrapText="1"/>
      <protection locked="0"/>
    </xf>
    <xf numFmtId="0" fontId="32" fillId="3" borderId="44" xfId="0" applyFont="1" applyFill="1" applyBorder="1" applyAlignment="1">
      <alignment horizontal="center" wrapText="1"/>
    </xf>
    <xf numFmtId="0" fontId="32" fillId="3" borderId="7" xfId="0" applyFont="1" applyFill="1" applyBorder="1" applyAlignment="1">
      <alignment horizontal="center" wrapText="1"/>
    </xf>
    <xf numFmtId="0" fontId="32" fillId="3" borderId="41" xfId="0" applyFont="1" applyFill="1" applyBorder="1" applyAlignment="1">
      <alignment horizontal="center" wrapText="1"/>
    </xf>
    <xf numFmtId="0" fontId="33" fillId="0" borderId="56" xfId="0" applyFont="1"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32" fillId="3" borderId="5"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32" fillId="3" borderId="44" xfId="0" applyFont="1" applyFill="1" applyBorder="1" applyAlignment="1">
      <alignment horizontal="left" vertical="center" wrapText="1"/>
    </xf>
    <xf numFmtId="0" fontId="32" fillId="3" borderId="38" xfId="0" applyFont="1" applyFill="1" applyBorder="1" applyAlignment="1">
      <alignment horizontal="left" vertical="center" wrapText="1"/>
    </xf>
    <xf numFmtId="0" fontId="32" fillId="3" borderId="7" xfId="0" applyFont="1" applyFill="1" applyBorder="1" applyAlignment="1">
      <alignment horizontal="left" vertical="center" wrapText="1"/>
    </xf>
    <xf numFmtId="0" fontId="32" fillId="3" borderId="41" xfId="0" applyFont="1" applyFill="1" applyBorder="1" applyAlignment="1">
      <alignment horizontal="left" vertical="center" wrapText="1"/>
    </xf>
    <xf numFmtId="0" fontId="32" fillId="7" borderId="32" xfId="0" applyFont="1" applyFill="1" applyBorder="1" applyAlignment="1" applyProtection="1">
      <alignment horizontal="center" vertical="center"/>
    </xf>
    <xf numFmtId="0" fontId="32" fillId="7" borderId="40" xfId="0" applyFont="1" applyFill="1" applyBorder="1" applyAlignment="1" applyProtection="1">
      <alignment horizontal="center" vertical="center"/>
    </xf>
    <xf numFmtId="0" fontId="32" fillId="7" borderId="39" xfId="0" applyFont="1" applyFill="1" applyBorder="1" applyAlignment="1">
      <alignment horizontal="center" vertical="center" wrapText="1"/>
    </xf>
    <xf numFmtId="0" fontId="32" fillId="7" borderId="33" xfId="0" applyFont="1" applyFill="1" applyBorder="1" applyAlignment="1">
      <alignment horizontal="center" vertical="center" wrapText="1"/>
    </xf>
    <xf numFmtId="0" fontId="32" fillId="7" borderId="40" xfId="0" applyFont="1" applyFill="1" applyBorder="1" applyAlignment="1">
      <alignment horizontal="center" vertical="center" wrapText="1"/>
    </xf>
    <xf numFmtId="0" fontId="32" fillId="7" borderId="13" xfId="0" applyFont="1" applyFill="1" applyBorder="1" applyAlignment="1">
      <alignment horizontal="center" vertical="center"/>
    </xf>
    <xf numFmtId="0" fontId="32" fillId="7" borderId="14" xfId="0" applyFont="1" applyFill="1" applyBorder="1" applyAlignment="1">
      <alignment horizontal="center" vertical="center"/>
    </xf>
    <xf numFmtId="0" fontId="32" fillId="7" borderId="15" xfId="0" applyFont="1" applyFill="1" applyBorder="1" applyAlignment="1">
      <alignment horizontal="center" vertical="center"/>
    </xf>
    <xf numFmtId="0" fontId="32" fillId="7" borderId="21" xfId="0" applyFont="1" applyFill="1" applyBorder="1" applyAlignment="1">
      <alignment horizontal="center" vertical="center"/>
    </xf>
    <xf numFmtId="0" fontId="32" fillId="7" borderId="22" xfId="0" applyFont="1" applyFill="1" applyBorder="1" applyAlignment="1">
      <alignment horizontal="center" vertical="center"/>
    </xf>
    <xf numFmtId="0" fontId="32" fillId="7" borderId="23" xfId="0" applyFont="1" applyFill="1" applyBorder="1" applyAlignment="1">
      <alignment horizontal="center" vertical="center"/>
    </xf>
    <xf numFmtId="0" fontId="32" fillId="7" borderId="43" xfId="0" applyFont="1" applyFill="1" applyBorder="1" applyAlignment="1" applyProtection="1">
      <alignment horizontal="center" vertical="center"/>
    </xf>
    <xf numFmtId="0" fontId="32" fillId="7" borderId="16" xfId="0" applyFont="1" applyFill="1" applyBorder="1" applyAlignment="1" applyProtection="1">
      <alignment horizontal="center" vertical="center"/>
    </xf>
    <xf numFmtId="0" fontId="32" fillId="7" borderId="10" xfId="0" applyFont="1" applyFill="1" applyBorder="1" applyAlignment="1" applyProtection="1">
      <alignment horizontal="center" vertical="center" wrapText="1"/>
    </xf>
    <xf numFmtId="0" fontId="32" fillId="7" borderId="60" xfId="0" applyFont="1" applyFill="1" applyBorder="1" applyAlignment="1" applyProtection="1">
      <alignment horizontal="center" vertical="center" wrapText="1"/>
    </xf>
    <xf numFmtId="0" fontId="32" fillId="7" borderId="61" xfId="0" applyFont="1"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60" xfId="0" applyFont="1" applyFill="1" applyBorder="1" applyAlignment="1">
      <alignment horizontal="left" vertical="center" wrapText="1"/>
    </xf>
    <xf numFmtId="0" fontId="32" fillId="3" borderId="61" xfId="0" applyFont="1" applyFill="1" applyBorder="1" applyAlignment="1">
      <alignment horizontal="center" vertical="center" wrapText="1"/>
    </xf>
    <xf numFmtId="0" fontId="32" fillId="0" borderId="60" xfId="0" applyFont="1" applyBorder="1" applyAlignment="1">
      <alignment horizontal="center" vertical="center" wrapText="1"/>
    </xf>
    <xf numFmtId="0" fontId="32" fillId="3" borderId="67" xfId="0" applyFont="1" applyFill="1" applyBorder="1" applyAlignment="1">
      <alignment horizontal="left" vertical="center" wrapText="1"/>
    </xf>
    <xf numFmtId="0" fontId="32" fillId="3" borderId="22" xfId="0" applyFont="1" applyFill="1" applyBorder="1" applyAlignment="1">
      <alignment horizontal="left" vertical="center" wrapText="1"/>
    </xf>
    <xf numFmtId="0" fontId="32" fillId="3" borderId="73" xfId="0" applyFont="1" applyFill="1" applyBorder="1" applyAlignment="1">
      <alignment horizontal="left" vertical="center" wrapText="1"/>
    </xf>
    <xf numFmtId="0" fontId="32" fillId="7" borderId="18" xfId="0" applyFont="1" applyFill="1" applyBorder="1" applyAlignment="1" applyProtection="1">
      <alignment horizontal="center" vertical="center" wrapText="1"/>
    </xf>
    <xf numFmtId="0" fontId="32" fillId="7" borderId="4" xfId="0" applyFont="1" applyFill="1" applyBorder="1" applyAlignment="1" applyProtection="1">
      <alignment horizontal="center" vertical="center" wrapText="1"/>
    </xf>
    <xf numFmtId="10" fontId="32" fillId="0" borderId="2" xfId="0" applyNumberFormat="1" applyFont="1" applyFill="1" applyBorder="1" applyAlignment="1" applyProtection="1">
      <alignment horizontal="center" vertical="center"/>
      <protection locked="0"/>
    </xf>
    <xf numFmtId="10" fontId="32" fillId="0" borderId="3" xfId="0" applyNumberFormat="1" applyFont="1" applyFill="1" applyBorder="1" applyAlignment="1" applyProtection="1">
      <alignment horizontal="center" vertical="center"/>
      <protection locked="0"/>
    </xf>
    <xf numFmtId="0" fontId="32" fillId="7" borderId="3"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32" fillId="0" borderId="2" xfId="0" applyFont="1" applyBorder="1" applyAlignment="1" applyProtection="1">
      <alignment horizontal="center" vertical="center"/>
      <protection locked="0"/>
    </xf>
    <xf numFmtId="0" fontId="32" fillId="0" borderId="4" xfId="0" applyFont="1" applyBorder="1" applyAlignment="1" applyProtection="1">
      <alignment horizontal="center" vertical="center"/>
      <protection locked="0"/>
    </xf>
    <xf numFmtId="0" fontId="32" fillId="0" borderId="19" xfId="0" applyFont="1" applyBorder="1" applyAlignment="1" applyProtection="1">
      <alignment horizontal="center" vertical="center"/>
      <protection locked="0"/>
    </xf>
    <xf numFmtId="0" fontId="32" fillId="7" borderId="43" xfId="0" applyFont="1" applyFill="1" applyBorder="1" applyAlignment="1" applyProtection="1">
      <alignment horizontal="center" vertical="center" wrapText="1"/>
    </xf>
    <xf numFmtId="0" fontId="32" fillId="7" borderId="16" xfId="0" applyFont="1" applyFill="1" applyBorder="1" applyAlignment="1" applyProtection="1">
      <alignment horizontal="center" vertical="center" wrapText="1"/>
    </xf>
    <xf numFmtId="10" fontId="32" fillId="0" borderId="42" xfId="0" applyNumberFormat="1" applyFont="1" applyBorder="1" applyAlignment="1" applyProtection="1">
      <alignment horizontal="center" vertical="center"/>
      <protection locked="0"/>
    </xf>
    <xf numFmtId="10" fontId="32" fillId="0" borderId="35" xfId="0" applyNumberFormat="1" applyFont="1" applyBorder="1" applyAlignment="1" applyProtection="1">
      <alignment horizontal="center" vertical="center"/>
      <protection locked="0"/>
    </xf>
    <xf numFmtId="0" fontId="32" fillId="7" borderId="6" xfId="0" applyFont="1" applyFill="1" applyBorder="1" applyAlignment="1">
      <alignment horizontal="center" vertical="center" wrapText="1"/>
    </xf>
    <xf numFmtId="0" fontId="32" fillId="7" borderId="44" xfId="0" applyFont="1" applyFill="1" applyBorder="1" applyAlignment="1">
      <alignment horizontal="center" vertical="center" wrapText="1"/>
    </xf>
    <xf numFmtId="0" fontId="32" fillId="0" borderId="5"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32" fillId="0" borderId="50" xfId="0" applyFont="1" applyBorder="1" applyAlignment="1" applyProtection="1">
      <alignment horizontal="center" vertical="center"/>
      <protection locked="0"/>
    </xf>
    <xf numFmtId="10" fontId="32" fillId="0" borderId="2" xfId="0" applyNumberFormat="1" applyFont="1" applyBorder="1" applyAlignment="1" applyProtection="1">
      <alignment horizontal="center" vertical="center"/>
      <protection locked="0"/>
    </xf>
    <xf numFmtId="10" fontId="32" fillId="0" borderId="3" xfId="0" applyNumberFormat="1" applyFont="1" applyBorder="1" applyAlignment="1" applyProtection="1">
      <alignment horizontal="center" vertical="center"/>
      <protection locked="0"/>
    </xf>
    <xf numFmtId="164" fontId="37" fillId="0" borderId="5" xfId="0" applyNumberFormat="1" applyFont="1" applyBorder="1" applyAlignment="1" applyProtection="1">
      <alignment horizontal="center" vertical="center" wrapText="1"/>
      <protection locked="0"/>
    </xf>
    <xf numFmtId="0" fontId="32" fillId="0" borderId="3" xfId="0" applyFont="1" applyBorder="1" applyAlignment="1" applyProtection="1">
      <alignment horizontal="center" vertical="center" wrapText="1"/>
      <protection locked="0"/>
    </xf>
    <xf numFmtId="0" fontId="32" fillId="0" borderId="19" xfId="0" applyFont="1" applyBorder="1" applyAlignment="1" applyProtection="1">
      <alignment horizontal="center" vertical="center" wrapText="1"/>
      <protection locked="0"/>
    </xf>
    <xf numFmtId="10" fontId="32" fillId="0" borderId="4" xfId="0" applyNumberFormat="1" applyFont="1" applyBorder="1" applyAlignment="1" applyProtection="1">
      <alignment horizontal="center" vertical="center"/>
      <protection locked="0"/>
    </xf>
    <xf numFmtId="164" fontId="32" fillId="7" borderId="3" xfId="0" applyNumberFormat="1" applyFont="1" applyFill="1" applyBorder="1" applyAlignment="1">
      <alignment horizontal="left" vertical="center" wrapText="1"/>
    </xf>
    <xf numFmtId="0" fontId="32" fillId="7" borderId="4" xfId="0" applyFont="1" applyFill="1" applyBorder="1" applyAlignment="1">
      <alignment horizontal="left" vertical="center" wrapText="1"/>
    </xf>
    <xf numFmtId="0" fontId="32" fillId="7" borderId="18" xfId="0" applyFont="1" applyFill="1" applyBorder="1" applyAlignment="1" applyProtection="1">
      <alignment horizontal="center" vertical="center"/>
    </xf>
    <xf numFmtId="0" fontId="32" fillId="7" borderId="4" xfId="0" applyFont="1" applyFill="1" applyBorder="1" applyAlignment="1" applyProtection="1">
      <alignment horizontal="center" vertical="center"/>
    </xf>
    <xf numFmtId="164" fontId="32" fillId="7" borderId="0" xfId="0" applyNumberFormat="1" applyFont="1" applyFill="1" applyBorder="1" applyAlignment="1">
      <alignment horizontal="center" vertical="center" wrapText="1"/>
    </xf>
    <xf numFmtId="0" fontId="32" fillId="7" borderId="48" xfId="0" applyFont="1" applyFill="1" applyBorder="1" applyAlignment="1">
      <alignment horizontal="center" vertical="center" wrapText="1"/>
    </xf>
    <xf numFmtId="0" fontId="32" fillId="0" borderId="2" xfId="0" applyFont="1" applyBorder="1" applyAlignment="1" applyProtection="1">
      <alignment horizontal="center" vertical="center" wrapText="1"/>
      <protection locked="0"/>
    </xf>
    <xf numFmtId="164" fontId="32" fillId="7" borderId="3" xfId="0" applyNumberFormat="1" applyFont="1" applyFill="1" applyBorder="1" applyAlignment="1">
      <alignment horizontal="center" vertical="center" wrapText="1"/>
    </xf>
    <xf numFmtId="0" fontId="32" fillId="0" borderId="3" xfId="0" applyFont="1" applyBorder="1" applyAlignment="1" applyProtection="1">
      <alignment horizontal="center" vertical="center"/>
      <protection locked="0"/>
    </xf>
    <xf numFmtId="164" fontId="32" fillId="7" borderId="6" xfId="0" applyNumberFormat="1" applyFont="1" applyFill="1" applyBorder="1" applyAlignment="1">
      <alignment horizontal="center" vertical="center" wrapText="1"/>
    </xf>
    <xf numFmtId="0" fontId="32" fillId="7" borderId="7" xfId="0" applyFont="1" applyFill="1" applyBorder="1" applyAlignment="1">
      <alignment horizontal="center" vertical="center" wrapText="1"/>
    </xf>
    <xf numFmtId="0" fontId="32" fillId="7" borderId="41" xfId="0" applyFont="1" applyFill="1" applyBorder="1" applyAlignment="1">
      <alignment horizontal="center" vertical="center" wrapText="1"/>
    </xf>
    <xf numFmtId="0" fontId="32" fillId="0" borderId="38" xfId="0" applyFont="1" applyBorder="1" applyAlignment="1" applyProtection="1">
      <alignment horizontal="center" vertical="center"/>
      <protection locked="0"/>
    </xf>
    <xf numFmtId="0" fontId="32" fillId="0" borderId="41" xfId="0" applyFont="1" applyBorder="1" applyAlignment="1" applyProtection="1">
      <alignment horizontal="center" vertical="center"/>
      <protection locked="0"/>
    </xf>
    <xf numFmtId="0" fontId="32" fillId="0" borderId="5" xfId="0" applyFont="1" applyBorder="1" applyAlignment="1" applyProtection="1">
      <alignment horizontal="center" vertical="center" wrapText="1"/>
      <protection locked="0"/>
    </xf>
    <xf numFmtId="0" fontId="32" fillId="0" borderId="50" xfId="0" applyFont="1" applyBorder="1" applyAlignment="1" applyProtection="1">
      <alignment horizontal="center" vertical="center" wrapText="1"/>
      <protection locked="0"/>
    </xf>
    <xf numFmtId="0" fontId="32" fillId="0" borderId="38" xfId="0" applyFont="1" applyBorder="1" applyAlignment="1" applyProtection="1">
      <alignment horizontal="center" vertical="center" wrapText="1"/>
      <protection locked="0"/>
    </xf>
    <xf numFmtId="0" fontId="32" fillId="0" borderId="72" xfId="0" applyFont="1" applyBorder="1" applyAlignment="1" applyProtection="1">
      <alignment horizontal="center" vertical="center" wrapText="1"/>
      <protection locked="0"/>
    </xf>
    <xf numFmtId="0" fontId="32" fillId="0" borderId="2"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164" fontId="37" fillId="0" borderId="2" xfId="0" applyNumberFormat="1" applyFont="1" applyBorder="1" applyAlignment="1" applyProtection="1">
      <alignment horizontal="center" vertical="center" wrapText="1"/>
      <protection locked="0"/>
    </xf>
    <xf numFmtId="164" fontId="37" fillId="0" borderId="3" xfId="0" applyNumberFormat="1" applyFont="1" applyBorder="1" applyAlignment="1" applyProtection="1">
      <alignment horizontal="center" vertical="center" wrapText="1"/>
      <protection locked="0"/>
    </xf>
    <xf numFmtId="164" fontId="37" fillId="0" borderId="19" xfId="0" applyNumberFormat="1" applyFont="1" applyBorder="1" applyAlignment="1" applyProtection="1">
      <alignment horizontal="center" vertical="center" wrapText="1"/>
      <protection locked="0"/>
    </xf>
    <xf numFmtId="164" fontId="33" fillId="0" borderId="56" xfId="0" applyNumberFormat="1" applyFont="1" applyBorder="1" applyAlignment="1" applyProtection="1">
      <alignment horizontal="center" vertical="center"/>
      <protection locked="0"/>
    </xf>
    <xf numFmtId="0" fontId="32" fillId="0" borderId="6"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48" xfId="0" applyFont="1" applyBorder="1" applyAlignment="1" applyProtection="1">
      <alignment horizontal="center" vertical="center"/>
      <protection locked="0"/>
    </xf>
    <xf numFmtId="0" fontId="32" fillId="0" borderId="1" xfId="0" applyFont="1" applyBorder="1" applyAlignment="1" applyProtection="1">
      <alignment horizontal="center" vertical="center" wrapText="1"/>
      <protection locked="0"/>
    </xf>
    <xf numFmtId="0" fontId="32" fillId="0" borderId="28" xfId="0" applyFont="1" applyBorder="1" applyAlignment="1" applyProtection="1">
      <alignment horizontal="center" vertical="center" wrapText="1"/>
      <protection locked="0"/>
    </xf>
    <xf numFmtId="0" fontId="32" fillId="7" borderId="4" xfId="0" applyFont="1" applyFill="1" applyBorder="1" applyAlignment="1">
      <alignment horizontal="center" vertical="center"/>
    </xf>
    <xf numFmtId="0" fontId="33" fillId="0" borderId="51" xfId="0" applyFont="1" applyBorder="1" applyAlignment="1" applyProtection="1">
      <alignment horizontal="center" vertical="center"/>
      <protection locked="0"/>
    </xf>
    <xf numFmtId="164" fontId="32" fillId="7" borderId="18" xfId="0" applyNumberFormat="1" applyFont="1" applyFill="1" applyBorder="1" applyAlignment="1" applyProtection="1">
      <alignment horizontal="center" vertical="center"/>
    </xf>
    <xf numFmtId="164" fontId="32" fillId="7" borderId="4" xfId="0" applyNumberFormat="1" applyFont="1" applyFill="1" applyBorder="1" applyAlignment="1" applyProtection="1">
      <alignment horizontal="center" vertical="center"/>
    </xf>
    <xf numFmtId="0" fontId="32" fillId="0" borderId="6" xfId="0" applyFont="1" applyBorder="1" applyAlignment="1" applyProtection="1">
      <alignment horizontal="center" vertical="center" wrapText="1"/>
      <protection locked="0"/>
    </xf>
    <xf numFmtId="0" fontId="32" fillId="0" borderId="7" xfId="0" applyFont="1" applyBorder="1" applyAlignment="1" applyProtection="1">
      <alignment horizontal="center" vertical="center" wrapText="1"/>
      <protection locked="0"/>
    </xf>
    <xf numFmtId="0" fontId="32" fillId="0" borderId="0" xfId="0" applyFont="1" applyBorder="1" applyAlignment="1" applyProtection="1">
      <alignment horizontal="center" vertical="center" wrapText="1"/>
      <protection locked="0"/>
    </xf>
    <xf numFmtId="0" fontId="32" fillId="0" borderId="20" xfId="0" applyFont="1" applyBorder="1" applyAlignment="1" applyProtection="1">
      <alignment horizontal="center" vertical="center" wrapText="1"/>
      <protection locked="0"/>
    </xf>
    <xf numFmtId="0" fontId="32" fillId="7" borderId="32" xfId="0" applyFont="1" applyFill="1" applyBorder="1" applyAlignment="1">
      <alignment horizontal="center" vertical="center"/>
    </xf>
    <xf numFmtId="0" fontId="32" fillId="7" borderId="40" xfId="0" applyFont="1" applyFill="1" applyBorder="1" applyAlignment="1">
      <alignment horizontal="center" vertical="center"/>
    </xf>
    <xf numFmtId="10" fontId="32" fillId="0" borderId="1" xfId="0" applyNumberFormat="1" applyFont="1" applyBorder="1" applyAlignment="1" applyProtection="1">
      <alignment horizontal="center" vertical="center"/>
      <protection locked="0"/>
    </xf>
    <xf numFmtId="3" fontId="37" fillId="7" borderId="5" xfId="0" applyNumberFormat="1" applyFont="1" applyFill="1" applyBorder="1" applyAlignment="1">
      <alignment horizontal="center" vertical="center"/>
    </xf>
    <xf numFmtId="3" fontId="37" fillId="7" borderId="44" xfId="0" applyNumberFormat="1" applyFont="1" applyFill="1" applyBorder="1" applyAlignment="1">
      <alignment horizontal="center" vertical="center"/>
    </xf>
    <xf numFmtId="3" fontId="37" fillId="7" borderId="45" xfId="0" applyNumberFormat="1" applyFont="1" applyFill="1" applyBorder="1" applyAlignment="1">
      <alignment horizontal="center" vertical="center"/>
    </xf>
    <xf numFmtId="3" fontId="37" fillId="7" borderId="48" xfId="0" applyNumberFormat="1" applyFont="1" applyFill="1" applyBorder="1" applyAlignment="1">
      <alignment horizontal="center" vertical="center"/>
    </xf>
    <xf numFmtId="3" fontId="37" fillId="7" borderId="38" xfId="0" applyNumberFormat="1" applyFont="1" applyFill="1" applyBorder="1" applyAlignment="1">
      <alignment horizontal="center" vertical="center"/>
    </xf>
    <xf numFmtId="3" fontId="37" fillId="7" borderId="41" xfId="0" applyNumberFormat="1" applyFont="1" applyFill="1" applyBorder="1" applyAlignment="1">
      <alignment horizontal="center" vertical="center"/>
    </xf>
    <xf numFmtId="0" fontId="32" fillId="0" borderId="39" xfId="0" applyFont="1" applyBorder="1" applyAlignment="1" applyProtection="1">
      <alignment horizontal="center" vertical="center"/>
      <protection locked="0"/>
    </xf>
    <xf numFmtId="0" fontId="32" fillId="0" borderId="40" xfId="0" applyFont="1" applyBorder="1" applyAlignment="1" applyProtection="1">
      <alignment horizontal="center" vertical="center"/>
      <protection locked="0"/>
    </xf>
    <xf numFmtId="0" fontId="32" fillId="7" borderId="18" xfId="0" applyFont="1" applyFill="1" applyBorder="1" applyAlignment="1">
      <alignment horizontal="center" vertical="center"/>
    </xf>
    <xf numFmtId="0" fontId="32" fillId="7" borderId="18" xfId="0" applyFont="1" applyFill="1" applyBorder="1" applyAlignment="1">
      <alignment horizontal="center" vertical="center" wrapText="1"/>
    </xf>
    <xf numFmtId="0" fontId="64" fillId="0" borderId="1" xfId="0" applyFont="1" applyFill="1" applyBorder="1" applyAlignment="1" applyProtection="1">
      <alignment horizontal="center" vertical="center"/>
      <protection locked="0"/>
    </xf>
    <xf numFmtId="0" fontId="32" fillId="7" borderId="38" xfId="0" applyFont="1" applyFill="1" applyBorder="1" applyAlignment="1">
      <alignment horizontal="center" vertical="center" wrapText="1"/>
    </xf>
    <xf numFmtId="0" fontId="62" fillId="7" borderId="18" xfId="0" applyFont="1" applyFill="1" applyBorder="1" applyAlignment="1" applyProtection="1">
      <alignment horizontal="center" vertical="center" wrapText="1"/>
    </xf>
    <xf numFmtId="0" fontId="62" fillId="7" borderId="3" xfId="0" applyFont="1" applyFill="1" applyBorder="1" applyAlignment="1" applyProtection="1">
      <alignment horizontal="center" vertical="center" wrapText="1"/>
    </xf>
    <xf numFmtId="0" fontId="62" fillId="7" borderId="4" xfId="0" applyFont="1" applyFill="1" applyBorder="1" applyAlignment="1" applyProtection="1">
      <alignment horizontal="center" vertical="center" wrapText="1"/>
    </xf>
    <xf numFmtId="0" fontId="32" fillId="7" borderId="2" xfId="0" applyFont="1" applyFill="1" applyBorder="1" applyAlignment="1">
      <alignment horizontal="center" vertical="center" wrapText="1"/>
    </xf>
    <xf numFmtId="0" fontId="35" fillId="3" borderId="10" xfId="0" applyFont="1" applyFill="1" applyBorder="1" applyAlignment="1">
      <alignment horizontal="center" vertical="center"/>
    </xf>
    <xf numFmtId="0" fontId="35" fillId="3" borderId="60" xfId="0" applyFont="1" applyFill="1" applyBorder="1" applyAlignment="1">
      <alignment horizontal="center" vertical="center"/>
    </xf>
    <xf numFmtId="0" fontId="37" fillId="7" borderId="13" xfId="0" applyFont="1" applyFill="1" applyBorder="1" applyAlignment="1">
      <alignment horizontal="center" vertical="center" wrapText="1"/>
    </xf>
    <xf numFmtId="0" fontId="37" fillId="0" borderId="58" xfId="0" applyFont="1" applyBorder="1" applyAlignment="1">
      <alignment horizontal="center" vertical="center" wrapText="1"/>
    </xf>
    <xf numFmtId="0" fontId="32" fillId="7" borderId="57" xfId="0" applyFont="1" applyFill="1" applyBorder="1"/>
    <xf numFmtId="0" fontId="32" fillId="7" borderId="58" xfId="0" applyFont="1" applyFill="1" applyBorder="1"/>
    <xf numFmtId="0" fontId="35" fillId="3" borderId="61" xfId="0" applyFont="1" applyFill="1" applyBorder="1" applyAlignment="1">
      <alignment horizontal="center" vertical="center" wrapText="1"/>
    </xf>
    <xf numFmtId="0" fontId="35" fillId="3" borderId="60" xfId="0" applyFont="1" applyFill="1" applyBorder="1" applyAlignment="1">
      <alignment horizontal="center" vertical="center" wrapText="1"/>
    </xf>
    <xf numFmtId="0" fontId="37" fillId="7" borderId="11" xfId="0" applyFont="1" applyFill="1" applyBorder="1" applyAlignment="1">
      <alignment horizontal="center" vertical="center" wrapText="1"/>
    </xf>
    <xf numFmtId="0" fontId="37" fillId="0" borderId="11" xfId="0" applyFont="1" applyBorder="1" applyAlignment="1">
      <alignment horizontal="center" vertical="center" wrapText="1"/>
    </xf>
    <xf numFmtId="0" fontId="37" fillId="7" borderId="10" xfId="0" applyFont="1" applyFill="1" applyBorder="1" applyAlignment="1">
      <alignment horizontal="center" vertical="center" wrapText="1"/>
    </xf>
    <xf numFmtId="0" fontId="37" fillId="0" borderId="12" xfId="0" applyFont="1" applyBorder="1" applyAlignment="1">
      <alignment horizontal="center" vertical="center" wrapText="1"/>
    </xf>
    <xf numFmtId="0" fontId="25" fillId="0" borderId="42" xfId="0" applyFont="1" applyBorder="1"/>
    <xf numFmtId="0" fontId="25" fillId="0" borderId="16" xfId="0" applyFont="1" applyBorder="1"/>
    <xf numFmtId="164" fontId="30" fillId="0" borderId="42" xfId="0" applyNumberFormat="1" applyFont="1" applyBorder="1" applyAlignment="1">
      <alignment horizontal="center"/>
    </xf>
    <xf numFmtId="164" fontId="30" fillId="0" borderId="16" xfId="0" applyNumberFormat="1" applyFont="1" applyBorder="1" applyAlignment="1">
      <alignment horizontal="center"/>
    </xf>
    <xf numFmtId="164" fontId="25" fillId="0" borderId="42" xfId="0" applyNumberFormat="1" applyFont="1" applyBorder="1" applyAlignment="1">
      <alignment horizontal="center"/>
    </xf>
    <xf numFmtId="164" fontId="25" fillId="0" borderId="16" xfId="0" applyNumberFormat="1" applyFont="1" applyBorder="1" applyAlignment="1">
      <alignment horizontal="center"/>
    </xf>
    <xf numFmtId="0" fontId="0" fillId="0" borderId="42" xfId="0" applyFill="1" applyBorder="1" applyAlignment="1" applyProtection="1">
      <alignment horizontal="center"/>
      <protection locked="0"/>
    </xf>
    <xf numFmtId="0" fontId="0" fillId="0" borderId="35" xfId="0" applyFill="1" applyBorder="1" applyAlignment="1" applyProtection="1">
      <alignment horizontal="center"/>
      <protection locked="0"/>
    </xf>
    <xf numFmtId="0" fontId="0" fillId="0" borderId="68" xfId="0" applyFill="1" applyBorder="1" applyAlignment="1" applyProtection="1">
      <alignment horizontal="center"/>
      <protection locked="0"/>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25" fillId="0" borderId="2" xfId="0" applyFont="1" applyBorder="1"/>
    <xf numFmtId="0" fontId="25" fillId="0" borderId="4" xfId="0" applyFont="1" applyBorder="1"/>
    <xf numFmtId="164" fontId="61" fillId="0" borderId="2" xfId="0" applyNumberFormat="1" applyFont="1" applyBorder="1" applyAlignment="1">
      <alignment horizontal="left"/>
    </xf>
    <xf numFmtId="164" fontId="61" fillId="0" borderId="3" xfId="0" applyNumberFormat="1" applyFont="1" applyBorder="1" applyAlignment="1">
      <alignment horizontal="left"/>
    </xf>
    <xf numFmtId="0" fontId="0" fillId="0" borderId="2"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19" xfId="0" applyFill="1" applyBorder="1" applyAlignment="1" applyProtection="1">
      <alignment horizontal="center"/>
      <protection locked="0"/>
    </xf>
    <xf numFmtId="164" fontId="25" fillId="0" borderId="2" xfId="0" applyNumberFormat="1" applyFont="1" applyBorder="1" applyAlignment="1">
      <alignment horizontal="center"/>
    </xf>
    <xf numFmtId="164" fontId="25" fillId="0" borderId="4" xfId="0" applyNumberFormat="1" applyFont="1" applyBorder="1" applyAlignment="1">
      <alignment horizontal="center"/>
    </xf>
    <xf numFmtId="164" fontId="25" fillId="0" borderId="38" xfId="0" applyNumberFormat="1" applyFont="1" applyBorder="1" applyAlignment="1" applyProtection="1">
      <alignment horizontal="center"/>
      <protection locked="0"/>
    </xf>
    <xf numFmtId="164" fontId="25" fillId="0" borderId="41" xfId="0" applyNumberFormat="1" applyFont="1" applyBorder="1" applyAlignment="1" applyProtection="1">
      <alignment horizontal="center"/>
      <protection locked="0"/>
    </xf>
    <xf numFmtId="164" fontId="25" fillId="0" borderId="7" xfId="0" applyNumberFormat="1" applyFont="1" applyBorder="1" applyAlignment="1" applyProtection="1">
      <alignment horizontal="center"/>
      <protection locked="0"/>
    </xf>
    <xf numFmtId="0" fontId="58" fillId="0" borderId="2" xfId="0" applyFont="1" applyBorder="1" applyAlignment="1" applyProtection="1">
      <alignment horizontal="center"/>
      <protection locked="0"/>
    </xf>
    <xf numFmtId="0" fontId="58" fillId="0" borderId="3" xfId="0" applyFont="1" applyBorder="1" applyAlignment="1" applyProtection="1">
      <alignment horizontal="center"/>
      <protection locked="0"/>
    </xf>
    <xf numFmtId="0" fontId="58" fillId="0" borderId="19" xfId="0" applyFont="1" applyBorder="1" applyAlignment="1" applyProtection="1">
      <alignment horizontal="center"/>
      <protection locked="0"/>
    </xf>
    <xf numFmtId="0" fontId="28" fillId="0" borderId="2" xfId="0" applyFont="1" applyBorder="1" applyAlignment="1">
      <alignment horizontal="left"/>
    </xf>
    <xf numFmtId="0" fontId="25" fillId="0" borderId="4" xfId="0" applyFont="1" applyBorder="1" applyAlignment="1">
      <alignment horizontal="left"/>
    </xf>
    <xf numFmtId="0" fontId="28" fillId="0" borderId="2" xfId="0" applyFont="1" applyBorder="1"/>
    <xf numFmtId="0" fontId="25" fillId="0" borderId="3" xfId="0" applyFont="1" applyBorder="1"/>
    <xf numFmtId="0" fontId="59" fillId="0" borderId="2" xfId="0" applyFont="1" applyBorder="1" applyAlignment="1" applyProtection="1">
      <alignment horizontal="center"/>
      <protection locked="0"/>
    </xf>
    <xf numFmtId="0" fontId="59" fillId="0" borderId="3" xfId="0" applyFont="1" applyBorder="1" applyAlignment="1" applyProtection="1">
      <alignment horizontal="center"/>
      <protection locked="0"/>
    </xf>
    <xf numFmtId="0" fontId="59" fillId="0" borderId="19" xfId="0" applyFont="1" applyBorder="1" applyAlignment="1" applyProtection="1">
      <alignment horizontal="center"/>
      <protection locked="0"/>
    </xf>
    <xf numFmtId="0" fontId="29" fillId="3" borderId="13" xfId="0" applyFont="1" applyFill="1" applyBorder="1" applyAlignment="1">
      <alignment horizontal="center" vertical="center"/>
    </xf>
    <xf numFmtId="0" fontId="29" fillId="3" borderId="14" xfId="0" applyFont="1" applyFill="1" applyBorder="1" applyAlignment="1">
      <alignment horizontal="center" vertical="center"/>
    </xf>
    <xf numFmtId="0" fontId="29" fillId="3" borderId="15" xfId="0" applyFont="1" applyFill="1" applyBorder="1" applyAlignment="1">
      <alignment horizontal="center" vertical="center"/>
    </xf>
    <xf numFmtId="0" fontId="29" fillId="3" borderId="18" xfId="0" applyFont="1" applyFill="1" applyBorder="1" applyAlignment="1">
      <alignment horizontal="center" vertical="center"/>
    </xf>
    <xf numFmtId="0" fontId="29" fillId="3" borderId="3" xfId="0" applyFont="1" applyFill="1" applyBorder="1" applyAlignment="1">
      <alignment horizontal="center" vertical="center"/>
    </xf>
    <xf numFmtId="0" fontId="25" fillId="0" borderId="3" xfId="0" applyFont="1" applyBorder="1" applyAlignment="1">
      <alignment horizontal="center" vertical="center"/>
    </xf>
    <xf numFmtId="0" fontId="29" fillId="2" borderId="56" xfId="0" applyFont="1" applyFill="1" applyBorder="1" applyAlignment="1">
      <alignment horizontal="center" vertical="center"/>
    </xf>
    <xf numFmtId="0" fontId="0" fillId="2" borderId="62" xfId="0" applyFill="1" applyBorder="1" applyAlignment="1"/>
    <xf numFmtId="0" fontId="0" fillId="2" borderId="51" xfId="0" applyFill="1" applyBorder="1" applyAlignment="1"/>
    <xf numFmtId="0" fontId="60" fillId="0" borderId="42" xfId="0" applyFont="1" applyBorder="1" applyAlignment="1">
      <alignment horizontal="center"/>
    </xf>
    <xf numFmtId="0" fontId="60" fillId="0" borderId="35" xfId="0" applyFont="1" applyBorder="1" applyAlignment="1">
      <alignment horizontal="center"/>
    </xf>
    <xf numFmtId="0" fontId="60" fillId="0" borderId="68" xfId="0" applyFont="1" applyBorder="1" applyAlignment="1">
      <alignment horizontal="center"/>
    </xf>
    <xf numFmtId="0" fontId="2" fillId="3" borderId="61" xfId="0" applyFont="1" applyFill="1" applyBorder="1" applyAlignment="1">
      <alignment horizontal="center"/>
    </xf>
    <xf numFmtId="0" fontId="2" fillId="3" borderId="11" xfId="0" applyFont="1" applyFill="1" applyBorder="1" applyAlignment="1">
      <alignment horizontal="center"/>
    </xf>
    <xf numFmtId="0" fontId="2" fillId="3" borderId="14" xfId="0" applyFont="1" applyFill="1" applyBorder="1" applyAlignment="1">
      <alignment horizontal="center"/>
    </xf>
    <xf numFmtId="0" fontId="2" fillId="3" borderId="15" xfId="0" applyFont="1" applyFill="1" applyBorder="1" applyAlignment="1">
      <alignment horizontal="center"/>
    </xf>
    <xf numFmtId="49" fontId="25" fillId="0" borderId="2" xfId="0" applyNumberFormat="1" applyFont="1" applyFill="1" applyBorder="1" applyAlignment="1" applyProtection="1">
      <alignment horizontal="center"/>
      <protection locked="0"/>
    </xf>
    <xf numFmtId="49" fontId="25" fillId="0" borderId="3" xfId="0" applyNumberFormat="1" applyFont="1" applyFill="1" applyBorder="1" applyAlignment="1" applyProtection="1">
      <alignment horizontal="center"/>
      <protection locked="0"/>
    </xf>
    <xf numFmtId="0" fontId="57" fillId="0" borderId="2" xfId="0" applyFont="1" applyBorder="1" applyAlignment="1">
      <alignment horizontal="center"/>
    </xf>
    <xf numFmtId="0" fontId="57" fillId="0" borderId="3" xfId="0" applyFont="1" applyBorder="1" applyAlignment="1">
      <alignment horizontal="center"/>
    </xf>
    <xf numFmtId="0" fontId="57" fillId="0" borderId="19" xfId="0" applyFont="1" applyBorder="1" applyAlignment="1">
      <alignment horizontal="center"/>
    </xf>
    <xf numFmtId="49" fontId="25" fillId="0" borderId="38" xfId="0" applyNumberFormat="1" applyFont="1" applyFill="1" applyBorder="1" applyAlignment="1" applyProtection="1">
      <alignment horizontal="center"/>
      <protection locked="0"/>
    </xf>
    <xf numFmtId="49" fontId="25" fillId="0" borderId="7" xfId="0" applyNumberFormat="1" applyFont="1" applyFill="1" applyBorder="1" applyAlignment="1" applyProtection="1">
      <alignment horizontal="center"/>
      <protection locked="0"/>
    </xf>
    <xf numFmtId="0" fontId="58" fillId="0" borderId="38" xfId="0" applyFont="1" applyBorder="1" applyAlignment="1" applyProtection="1">
      <alignment horizontal="center"/>
      <protection locked="0"/>
    </xf>
    <xf numFmtId="0" fontId="58" fillId="0" borderId="7" xfId="0" applyFont="1" applyBorder="1" applyAlignment="1" applyProtection="1">
      <alignment horizontal="center"/>
      <protection locked="0"/>
    </xf>
    <xf numFmtId="0" fontId="58" fillId="0" borderId="72" xfId="0" applyFont="1" applyBorder="1" applyAlignment="1" applyProtection="1">
      <alignment horizontal="center"/>
      <protection locked="0"/>
    </xf>
    <xf numFmtId="0" fontId="25" fillId="0" borderId="10" xfId="0" applyFont="1" applyBorder="1" applyProtection="1">
      <protection locked="0"/>
    </xf>
    <xf numFmtId="0" fontId="25" fillId="0" borderId="11" xfId="0" applyFont="1" applyBorder="1" applyProtection="1">
      <protection locked="0"/>
    </xf>
    <xf numFmtId="0" fontId="25" fillId="0" borderId="12" xfId="0" applyFont="1" applyBorder="1" applyProtection="1">
      <protection locked="0"/>
    </xf>
    <xf numFmtId="0" fontId="27" fillId="0" borderId="13" xfId="0" applyFont="1" applyBorder="1" applyAlignment="1">
      <alignment horizontal="center"/>
    </xf>
    <xf numFmtId="0" fontId="27" fillId="0" borderId="14" xfId="0" applyFont="1" applyBorder="1" applyAlignment="1">
      <alignment horizontal="center"/>
    </xf>
    <xf numFmtId="0" fontId="27" fillId="0" borderId="15" xfId="0" applyFont="1" applyBorder="1" applyAlignment="1">
      <alignment horizontal="center"/>
    </xf>
    <xf numFmtId="14" fontId="27" fillId="0" borderId="17" xfId="0" applyNumberFormat="1" applyFont="1" applyBorder="1" applyAlignment="1" applyProtection="1">
      <alignment horizontal="left"/>
    </xf>
    <xf numFmtId="14" fontId="27" fillId="0" borderId="10" xfId="0" applyNumberFormat="1" applyFont="1" applyBorder="1" applyAlignment="1" applyProtection="1">
      <alignment horizontal="left" wrapText="1"/>
    </xf>
    <xf numFmtId="14" fontId="27" fillId="0" borderId="11" xfId="0" applyNumberFormat="1" applyFont="1" applyBorder="1" applyAlignment="1" applyProtection="1">
      <alignment horizontal="left" wrapText="1"/>
    </xf>
    <xf numFmtId="14" fontId="27" fillId="0" borderId="12" xfId="0" applyNumberFormat="1" applyFont="1" applyBorder="1" applyAlignment="1" applyProtection="1">
      <alignment horizontal="left" wrapText="1"/>
    </xf>
    <xf numFmtId="0" fontId="25" fillId="0" borderId="10" xfId="0" applyFont="1" applyFill="1" applyBorder="1" applyAlignment="1" applyProtection="1">
      <alignment horizontal="center"/>
      <protection locked="0"/>
    </xf>
    <xf numFmtId="0" fontId="25" fillId="0" borderId="11" xfId="0" applyFont="1" applyFill="1" applyBorder="1" applyAlignment="1" applyProtection="1">
      <alignment horizontal="center"/>
      <protection locked="0"/>
    </xf>
    <xf numFmtId="0" fontId="25" fillId="0" borderId="12" xfId="0" applyFont="1" applyFill="1" applyBorder="1" applyAlignment="1" applyProtection="1">
      <alignment horizontal="center"/>
      <protection locked="0"/>
    </xf>
    <xf numFmtId="0" fontId="27" fillId="0" borderId="10" xfId="0" applyFont="1" applyFill="1" applyBorder="1" applyAlignment="1" applyProtection="1">
      <alignment horizontal="left"/>
    </xf>
    <xf numFmtId="0" fontId="27" fillId="0" borderId="11" xfId="0" applyFont="1" applyFill="1" applyBorder="1" applyAlignment="1" applyProtection="1">
      <alignment horizontal="left"/>
    </xf>
    <xf numFmtId="0" fontId="27" fillId="0" borderId="12" xfId="0" applyFont="1" applyFill="1" applyBorder="1" applyAlignment="1" applyProtection="1">
      <alignment horizontal="left"/>
    </xf>
    <xf numFmtId="0" fontId="27" fillId="0" borderId="10" xfId="0" applyFont="1" applyBorder="1" applyAlignment="1" applyProtection="1">
      <alignment horizontal="left"/>
    </xf>
    <xf numFmtId="0" fontId="27" fillId="0" borderId="11" xfId="0" applyFont="1" applyBorder="1" applyAlignment="1" applyProtection="1">
      <alignment horizontal="left"/>
    </xf>
    <xf numFmtId="0" fontId="27" fillId="0" borderId="12" xfId="0" applyFont="1" applyBorder="1" applyAlignment="1" applyProtection="1">
      <alignment horizontal="left"/>
    </xf>
    <xf numFmtId="14" fontId="25" fillId="0" borderId="10" xfId="0" applyNumberFormat="1" applyFont="1" applyBorder="1" applyAlignment="1" applyProtection="1">
      <alignment horizontal="center"/>
      <protection locked="0"/>
    </xf>
    <xf numFmtId="0" fontId="25" fillId="0" borderId="11" xfId="0" applyFont="1" applyBorder="1" applyAlignment="1" applyProtection="1">
      <alignment horizontal="center"/>
      <protection locked="0"/>
    </xf>
    <xf numFmtId="0" fontId="25" fillId="0" borderId="12" xfId="0" applyFont="1" applyBorder="1" applyAlignment="1" applyProtection="1">
      <alignment horizontal="center"/>
      <protection locked="0"/>
    </xf>
    <xf numFmtId="0" fontId="7" fillId="0" borderId="10" xfId="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165" fontId="29" fillId="0" borderId="10" xfId="0" applyNumberFormat="1" applyFont="1" applyBorder="1" applyAlignment="1" applyProtection="1">
      <alignment horizontal="center" vertical="center"/>
      <protection locked="0"/>
    </xf>
    <xf numFmtId="165" fontId="25" fillId="0" borderId="12" xfId="0" applyNumberFormat="1" applyFont="1" applyBorder="1" applyAlignment="1" applyProtection="1">
      <alignment horizontal="center" vertic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25" fillId="0" borderId="21" xfId="0" applyFont="1" applyBorder="1" applyAlignment="1" applyProtection="1">
      <alignment horizontal="center"/>
      <protection locked="0"/>
    </xf>
    <xf numFmtId="0" fontId="25" fillId="0" borderId="23" xfId="0" applyFont="1" applyBorder="1" applyAlignment="1" applyProtection="1">
      <alignment horizontal="center"/>
      <protection locked="0"/>
    </xf>
    <xf numFmtId="14" fontId="54" fillId="5" borderId="10" xfId="0" applyNumberFormat="1" applyFont="1" applyFill="1" applyBorder="1" applyAlignment="1" applyProtection="1">
      <alignment horizontal="center"/>
      <protection locked="0"/>
    </xf>
    <xf numFmtId="14" fontId="54" fillId="5" borderId="11" xfId="0" applyNumberFormat="1" applyFont="1" applyFill="1" applyBorder="1" applyAlignment="1" applyProtection="1">
      <alignment horizontal="center"/>
      <protection locked="0"/>
    </xf>
    <xf numFmtId="14" fontId="54" fillId="5" borderId="12" xfId="0" applyNumberFormat="1" applyFont="1" applyFill="1" applyBorder="1" applyAlignment="1" applyProtection="1">
      <alignment horizontal="center"/>
      <protection locked="0"/>
    </xf>
    <xf numFmtId="0" fontId="27" fillId="7" borderId="10" xfId="0" applyFont="1" applyFill="1" applyBorder="1" applyAlignment="1">
      <alignment horizontal="left"/>
    </xf>
    <xf numFmtId="0" fontId="25" fillId="0" borderId="12" xfId="0" applyFont="1" applyBorder="1"/>
    <xf numFmtId="0" fontId="25" fillId="0" borderId="10" xfId="0" applyNumberFormat="1" applyFont="1" applyBorder="1" applyAlignment="1" applyProtection="1">
      <alignment horizontal="center"/>
      <protection locked="0"/>
    </xf>
    <xf numFmtId="0" fontId="25" fillId="0" borderId="12" xfId="0" applyNumberFormat="1" applyFont="1" applyBorder="1" applyAlignment="1" applyProtection="1">
      <alignment horizontal="center"/>
      <protection locked="0"/>
    </xf>
    <xf numFmtId="0" fontId="29" fillId="3" borderId="21" xfId="0" applyFont="1" applyFill="1" applyBorder="1" applyAlignment="1">
      <alignment horizontal="center"/>
    </xf>
    <xf numFmtId="0" fontId="29" fillId="3" borderId="22" xfId="0" applyFont="1" applyFill="1" applyBorder="1" applyAlignment="1">
      <alignment horizontal="center"/>
    </xf>
    <xf numFmtId="0" fontId="25" fillId="0" borderId="22" xfId="0" applyFont="1" applyBorder="1" applyAlignment="1">
      <alignment horizontal="center"/>
    </xf>
    <xf numFmtId="0" fontId="25" fillId="0" borderId="23" xfId="0" applyFont="1" applyBorder="1" applyAlignment="1">
      <alignment horizontal="center"/>
    </xf>
    <xf numFmtId="0" fontId="27" fillId="7" borderId="10" xfId="0" applyFont="1" applyFill="1" applyBorder="1" applyAlignment="1">
      <alignment horizontal="center" vertical="center"/>
    </xf>
    <xf numFmtId="0" fontId="27" fillId="0" borderId="12" xfId="0" applyFont="1" applyBorder="1" applyAlignment="1">
      <alignment horizontal="center" vertical="center"/>
    </xf>
    <xf numFmtId="0" fontId="29" fillId="3" borderId="10" xfId="0" applyFont="1" applyFill="1" applyBorder="1" applyAlignment="1">
      <alignment horizontal="center" vertical="center"/>
    </xf>
    <xf numFmtId="0" fontId="25" fillId="3" borderId="11" xfId="0" applyFont="1" applyFill="1" applyBorder="1" applyAlignment="1">
      <alignment horizontal="center" vertical="center"/>
    </xf>
    <xf numFmtId="0" fontId="25" fillId="3" borderId="12" xfId="0" applyFont="1" applyFill="1" applyBorder="1" applyAlignment="1">
      <alignment horizontal="center" vertical="center"/>
    </xf>
    <xf numFmtId="0" fontId="29" fillId="3" borderId="12" xfId="0" applyFont="1" applyFill="1" applyBorder="1" applyAlignment="1">
      <alignment horizontal="center" vertical="center"/>
    </xf>
    <xf numFmtId="14" fontId="25" fillId="0" borderId="13" xfId="0" applyNumberFormat="1" applyFont="1" applyBorder="1" applyAlignment="1" applyProtection="1">
      <alignment horizontal="center"/>
      <protection locked="0"/>
    </xf>
    <xf numFmtId="0" fontId="25" fillId="0" borderId="14" xfId="0" applyFont="1" applyBorder="1" applyAlignment="1" applyProtection="1">
      <alignment horizontal="center"/>
      <protection locked="0"/>
    </xf>
    <xf numFmtId="0" fontId="25" fillId="0" borderId="15" xfId="0" applyFont="1" applyBorder="1" applyAlignment="1" applyProtection="1">
      <alignment horizontal="center"/>
      <protection locked="0"/>
    </xf>
    <xf numFmtId="168" fontId="25" fillId="0" borderId="13" xfId="0" applyNumberFormat="1" applyFont="1" applyBorder="1" applyAlignment="1" applyProtection="1">
      <alignment horizontal="center"/>
      <protection locked="0"/>
    </xf>
    <xf numFmtId="168" fontId="25" fillId="0" borderId="15" xfId="0" applyNumberFormat="1" applyFont="1" applyBorder="1" applyAlignment="1" applyProtection="1">
      <alignment horizontal="center"/>
      <protection locked="0"/>
    </xf>
    <xf numFmtId="0" fontId="29" fillId="7" borderId="10" xfId="0" applyFont="1" applyFill="1" applyBorder="1" applyAlignment="1">
      <alignment horizontal="center" vertical="center"/>
    </xf>
    <xf numFmtId="0" fontId="25" fillId="0" borderId="12" xfId="0" applyFont="1" applyBorder="1" applyAlignment="1">
      <alignment horizontal="center"/>
    </xf>
    <xf numFmtId="0" fontId="25" fillId="0" borderId="22" xfId="0" applyFont="1" applyBorder="1" applyAlignment="1" applyProtection="1">
      <alignment horizontal="center"/>
      <protection locked="0"/>
    </xf>
    <xf numFmtId="0" fontId="25" fillId="0" borderId="10" xfId="0" applyFont="1" applyBorder="1" applyAlignment="1" applyProtection="1">
      <alignment horizontal="center"/>
      <protection locked="0"/>
    </xf>
    <xf numFmtId="170" fontId="25" fillId="0" borderId="10" xfId="0" applyNumberFormat="1" applyFont="1" applyBorder="1" applyAlignment="1" applyProtection="1">
      <alignment horizontal="center"/>
      <protection locked="0"/>
    </xf>
    <xf numFmtId="170" fontId="25" fillId="0" borderId="12" xfId="0" applyNumberFormat="1" applyFont="1" applyBorder="1" applyAlignment="1" applyProtection="1">
      <alignment horizontal="center"/>
      <protection locked="0"/>
    </xf>
    <xf numFmtId="170" fontId="26" fillId="0" borderId="10" xfId="0" quotePrefix="1" applyNumberFormat="1" applyFont="1" applyBorder="1" applyAlignment="1" applyProtection="1">
      <alignment horizontal="center"/>
      <protection locked="0"/>
    </xf>
    <xf numFmtId="170" fontId="25" fillId="0" borderId="12" xfId="0" applyNumberFormat="1" applyFont="1" applyBorder="1" applyProtection="1">
      <protection locked="0"/>
    </xf>
    <xf numFmtId="0" fontId="29" fillId="3" borderId="11" xfId="0" applyFont="1" applyFill="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9" fillId="7" borderId="21" xfId="0" applyFont="1" applyFill="1" applyBorder="1" applyAlignment="1">
      <alignment horizontal="center" vertical="center"/>
    </xf>
    <xf numFmtId="0" fontId="29" fillId="7" borderId="11" xfId="0" applyFont="1" applyFill="1" applyBorder="1" applyAlignment="1">
      <alignment horizontal="center" vertical="center"/>
    </xf>
    <xf numFmtId="0" fontId="29" fillId="7" borderId="12" xfId="0" applyFont="1" applyFill="1" applyBorder="1" applyAlignment="1">
      <alignment horizontal="center" vertical="center"/>
    </xf>
    <xf numFmtId="165" fontId="25" fillId="0" borderId="10" xfId="0" applyNumberFormat="1" applyFont="1" applyBorder="1" applyAlignment="1" applyProtection="1">
      <alignment horizontal="center"/>
      <protection locked="0"/>
    </xf>
    <xf numFmtId="165" fontId="25" fillId="0" borderId="11" xfId="0" applyNumberFormat="1" applyFont="1" applyBorder="1" applyAlignment="1" applyProtection="1">
      <alignment horizontal="center"/>
      <protection locked="0"/>
    </xf>
    <xf numFmtId="165" fontId="25" fillId="0" borderId="12" xfId="0" applyNumberFormat="1" applyFont="1" applyBorder="1" applyAlignment="1" applyProtection="1">
      <alignment horizontal="center"/>
      <protection locked="0"/>
    </xf>
    <xf numFmtId="165" fontId="26" fillId="0" borderId="10" xfId="0" applyNumberFormat="1" applyFont="1" applyBorder="1" applyAlignment="1" applyProtection="1">
      <alignment horizontal="center"/>
      <protection locked="0"/>
    </xf>
    <xf numFmtId="165" fontId="26" fillId="0" borderId="11" xfId="0" applyNumberFormat="1" applyFont="1" applyBorder="1" applyAlignment="1" applyProtection="1">
      <alignment horizontal="center"/>
      <protection locked="0"/>
    </xf>
    <xf numFmtId="165" fontId="26" fillId="0" borderId="12" xfId="0" applyNumberFormat="1" applyFont="1" applyBorder="1" applyAlignment="1" applyProtection="1">
      <alignment horizontal="center"/>
      <protection locked="0"/>
    </xf>
    <xf numFmtId="0" fontId="29" fillId="7" borderId="14" xfId="0" applyFont="1" applyFill="1" applyBorder="1" applyAlignment="1">
      <alignment horizontal="center" vertical="center"/>
    </xf>
    <xf numFmtId="0" fontId="25" fillId="7" borderId="14" xfId="0" applyFont="1" applyFill="1" applyBorder="1" applyAlignment="1">
      <alignment horizontal="center" vertical="center"/>
    </xf>
    <xf numFmtId="0" fontId="25" fillId="7" borderId="11" xfId="0" applyFont="1" applyFill="1" applyBorder="1"/>
    <xf numFmtId="0" fontId="25" fillId="7" borderId="12" xfId="0" applyFont="1" applyFill="1" applyBorder="1"/>
    <xf numFmtId="0" fontId="29" fillId="4" borderId="57" xfId="0" applyFont="1" applyFill="1" applyBorder="1" applyAlignment="1" applyProtection="1">
      <alignment horizontal="left" vertical="center"/>
      <protection locked="0"/>
    </xf>
    <xf numFmtId="0" fontId="25" fillId="4" borderId="58" xfId="0" applyFont="1" applyFill="1" applyBorder="1" applyAlignment="1" applyProtection="1">
      <alignment horizontal="left" vertical="center"/>
      <protection locked="0"/>
    </xf>
    <xf numFmtId="0" fontId="7" fillId="4" borderId="14" xfId="1" applyFill="1" applyBorder="1" applyAlignment="1" applyProtection="1">
      <alignment horizontal="left" vertical="center"/>
      <protection locked="0"/>
    </xf>
    <xf numFmtId="0" fontId="25" fillId="0" borderId="14" xfId="0" applyFont="1" applyBorder="1" applyAlignment="1" applyProtection="1">
      <alignment horizontal="left" vertical="center"/>
      <protection locked="0"/>
    </xf>
    <xf numFmtId="1" fontId="25" fillId="0" borderId="57" xfId="0" applyNumberFormat="1" applyFont="1" applyBorder="1" applyAlignment="1" applyProtection="1">
      <alignment horizontal="left"/>
      <protection locked="0"/>
    </xf>
    <xf numFmtId="1" fontId="25" fillId="0" borderId="14" xfId="0" applyNumberFormat="1" applyFont="1" applyBorder="1" applyProtection="1">
      <protection locked="0"/>
    </xf>
    <xf numFmtId="1" fontId="25" fillId="0" borderId="15" xfId="0" applyNumberFormat="1" applyFont="1" applyBorder="1" applyProtection="1">
      <protection locked="0"/>
    </xf>
    <xf numFmtId="0" fontId="65" fillId="0" borderId="0" xfId="0" applyFont="1" applyAlignment="1">
      <alignment horizontal="center"/>
    </xf>
    <xf numFmtId="0" fontId="2" fillId="0" borderId="0" xfId="0" applyFont="1" applyAlignment="1">
      <alignment horizontal="center"/>
    </xf>
    <xf numFmtId="0" fontId="9" fillId="0" borderId="0" xfId="0" applyFont="1" applyAlignment="1">
      <alignment horizontal="center"/>
    </xf>
    <xf numFmtId="0" fontId="20" fillId="0" borderId="0" xfId="0" applyFont="1" applyAlignment="1">
      <alignment horizontal="center" vertical="center"/>
    </xf>
    <xf numFmtId="0" fontId="27" fillId="0" borderId="0" xfId="0" applyFont="1" applyAlignment="1">
      <alignment horizontal="center"/>
    </xf>
    <xf numFmtId="0" fontId="32" fillId="3" borderId="43" xfId="0" applyFont="1" applyFill="1" applyBorder="1" applyAlignment="1" applyProtection="1">
      <alignment horizontal="center" vertical="center"/>
    </xf>
    <xf numFmtId="0" fontId="32" fillId="3" borderId="16" xfId="0" applyFont="1" applyFill="1" applyBorder="1" applyAlignment="1" applyProtection="1">
      <alignment horizontal="center" vertical="center"/>
    </xf>
    <xf numFmtId="0" fontId="32" fillId="3" borderId="18" xfId="0" applyFont="1" applyFill="1" applyBorder="1" applyAlignment="1" applyProtection="1">
      <alignment horizontal="center" vertical="center"/>
    </xf>
    <xf numFmtId="0" fontId="32" fillId="3" borderId="4" xfId="0" applyFont="1" applyFill="1" applyBorder="1" applyAlignment="1" applyProtection="1">
      <alignment horizontal="center" vertical="center"/>
    </xf>
    <xf numFmtId="0" fontId="32" fillId="3" borderId="18" xfId="0" applyFont="1" applyFill="1" applyBorder="1" applyAlignment="1" applyProtection="1">
      <alignment horizontal="center" vertical="center" wrapText="1"/>
    </xf>
    <xf numFmtId="0" fontId="32" fillId="3" borderId="4" xfId="0" applyFont="1" applyFill="1" applyBorder="1" applyAlignment="1" applyProtection="1">
      <alignment horizontal="center" vertical="center" wrapText="1"/>
    </xf>
    <xf numFmtId="0" fontId="32" fillId="7" borderId="32" xfId="0" applyFont="1" applyFill="1" applyBorder="1" applyAlignment="1" applyProtection="1">
      <alignment horizontal="center" vertical="center" wrapText="1"/>
    </xf>
    <xf numFmtId="0" fontId="32" fillId="7" borderId="40" xfId="0" applyFont="1" applyFill="1" applyBorder="1" applyAlignment="1" applyProtection="1">
      <alignment horizontal="center" vertical="center" wrapText="1"/>
    </xf>
    <xf numFmtId="0" fontId="63" fillId="7" borderId="18" xfId="0" applyFont="1" applyFill="1" applyBorder="1" applyAlignment="1" applyProtection="1">
      <alignment horizontal="center" vertical="center" wrapText="1"/>
    </xf>
    <xf numFmtId="0" fontId="63" fillId="7" borderId="4" xfId="0" applyFont="1" applyFill="1" applyBorder="1" applyAlignment="1" applyProtection="1">
      <alignment horizontal="center" vertical="center" wrapText="1"/>
    </xf>
    <xf numFmtId="0" fontId="29" fillId="7" borderId="57" xfId="0" applyFont="1" applyFill="1" applyBorder="1" applyAlignment="1">
      <alignment horizontal="center" vertical="center"/>
    </xf>
    <xf numFmtId="0" fontId="25" fillId="7" borderId="58" xfId="0" applyFont="1" applyFill="1" applyBorder="1" applyAlignment="1">
      <alignment horizontal="center" vertical="center"/>
    </xf>
    <xf numFmtId="14" fontId="66" fillId="0" borderId="14" xfId="0" applyNumberFormat="1" applyFont="1" applyBorder="1" applyAlignment="1" applyProtection="1">
      <alignment horizontal="center"/>
      <protection locked="0"/>
    </xf>
    <xf numFmtId="14" fontId="66" fillId="0" borderId="11" xfId="0" applyNumberFormat="1" applyFont="1" applyBorder="1" applyAlignment="1" applyProtection="1">
      <alignment horizontal="center"/>
      <protection locked="0"/>
    </xf>
    <xf numFmtId="14" fontId="66" fillId="0" borderId="12" xfId="0" applyNumberFormat="1" applyFont="1" applyBorder="1" applyAlignment="1" applyProtection="1">
      <alignment horizontal="center"/>
      <protection locked="0"/>
    </xf>
    <xf numFmtId="0" fontId="27" fillId="0" borderId="17" xfId="0" applyFont="1" applyBorder="1" applyAlignment="1" applyProtection="1">
      <alignment horizontal="left"/>
    </xf>
    <xf numFmtId="14" fontId="27" fillId="0" borderId="17" xfId="0" applyNumberFormat="1" applyFont="1" applyBorder="1" applyAlignment="1" applyProtection="1">
      <alignment horizontal="left" wrapText="1"/>
    </xf>
    <xf numFmtId="0" fontId="27" fillId="0" borderId="10" xfId="0" applyFont="1" applyFill="1" applyBorder="1" applyAlignment="1" applyProtection="1">
      <alignment horizontal="left" wrapText="1"/>
    </xf>
    <xf numFmtId="0" fontId="27" fillId="0" borderId="11" xfId="0" applyFont="1" applyFill="1" applyBorder="1" applyAlignment="1" applyProtection="1">
      <alignment horizontal="left" wrapText="1"/>
    </xf>
    <xf numFmtId="0" fontId="27" fillId="0" borderId="12" xfId="0" applyFont="1" applyFill="1" applyBorder="1" applyAlignment="1" applyProtection="1">
      <alignment horizontal="left" wrapText="1"/>
    </xf>
    <xf numFmtId="14" fontId="27" fillId="7" borderId="10" xfId="0" applyNumberFormat="1" applyFont="1" applyFill="1" applyBorder="1" applyAlignment="1" applyProtection="1">
      <alignment horizontal="center"/>
      <protection locked="0"/>
    </xf>
    <xf numFmtId="0" fontId="27" fillId="7" borderId="11" xfId="0" applyFont="1" applyFill="1" applyBorder="1" applyAlignment="1">
      <alignment horizontal="center"/>
    </xf>
    <xf numFmtId="0" fontId="27" fillId="7" borderId="12" xfId="0" applyFont="1" applyFill="1" applyBorder="1" applyAlignment="1">
      <alignment horizont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0" fillId="7" borderId="11" xfId="0" applyFill="1" applyBorder="1" applyAlignment="1">
      <alignment horizontal="center"/>
    </xf>
    <xf numFmtId="0" fontId="27" fillId="7" borderId="10" xfId="0" applyFont="1" applyFill="1" applyBorder="1" applyAlignment="1" applyProtection="1">
      <alignment horizontal="center"/>
      <protection locked="0"/>
    </xf>
    <xf numFmtId="0" fontId="27" fillId="7" borderId="12" xfId="0" applyFont="1" applyFill="1" applyBorder="1" applyAlignment="1" applyProtection="1">
      <alignment horizontal="center"/>
      <protection locked="0"/>
    </xf>
    <xf numFmtId="0" fontId="15" fillId="7" borderId="2" xfId="0" applyFont="1" applyFill="1" applyBorder="1" applyAlignment="1">
      <alignment horizontal="left" vertical="top" wrapText="1"/>
    </xf>
    <xf numFmtId="0" fontId="15" fillId="7" borderId="4" xfId="0" applyFont="1" applyFill="1" applyBorder="1" applyAlignment="1">
      <alignment horizontal="left" vertical="top" wrapText="1"/>
    </xf>
    <xf numFmtId="0" fontId="15" fillId="7" borderId="5" xfId="0" applyFont="1" applyFill="1" applyBorder="1" applyAlignment="1">
      <alignment horizontal="left" wrapText="1"/>
    </xf>
    <xf numFmtId="0" fontId="15" fillId="7" borderId="44" xfId="0" applyFont="1" applyFill="1" applyBorder="1" applyAlignment="1">
      <alignment horizontal="left" wrapText="1"/>
    </xf>
    <xf numFmtId="0" fontId="15" fillId="7" borderId="38" xfId="0" applyFont="1" applyFill="1" applyBorder="1" applyAlignment="1">
      <alignment horizontal="left" wrapText="1"/>
    </xf>
    <xf numFmtId="0" fontId="15" fillId="7" borderId="41" xfId="0" applyFont="1" applyFill="1" applyBorder="1" applyAlignment="1">
      <alignment horizontal="left" wrapText="1"/>
    </xf>
    <xf numFmtId="0" fontId="38" fillId="0" borderId="56" xfId="0" applyFont="1" applyBorder="1" applyAlignment="1" applyProtection="1">
      <alignment vertical="center"/>
      <protection locked="0"/>
    </xf>
    <xf numFmtId="0" fontId="38" fillId="0" borderId="62" xfId="0" applyFont="1" applyBorder="1" applyAlignment="1" applyProtection="1">
      <alignment vertical="center"/>
      <protection locked="0"/>
    </xf>
    <xf numFmtId="0" fontId="38" fillId="0" borderId="5" xfId="0" applyFont="1" applyBorder="1" applyAlignment="1" applyProtection="1">
      <alignment vertical="center" wrapText="1"/>
      <protection locked="0"/>
    </xf>
    <xf numFmtId="0" fontId="15" fillId="0" borderId="6" xfId="0" applyFont="1" applyBorder="1" applyAlignment="1" applyProtection="1">
      <alignment wrapText="1"/>
      <protection locked="0"/>
    </xf>
    <xf numFmtId="0" fontId="15" fillId="0" borderId="44" xfId="0" applyFont="1" applyBorder="1" applyAlignment="1" applyProtection="1">
      <alignment wrapText="1"/>
      <protection locked="0"/>
    </xf>
    <xf numFmtId="0" fontId="15" fillId="0" borderId="38" xfId="0" applyFont="1" applyBorder="1" applyAlignment="1" applyProtection="1">
      <alignment vertical="center" wrapText="1"/>
      <protection locked="0"/>
    </xf>
    <xf numFmtId="0" fontId="15" fillId="0" borderId="7" xfId="0" applyFont="1" applyBorder="1" applyAlignment="1" applyProtection="1">
      <alignment wrapText="1"/>
      <protection locked="0"/>
    </xf>
    <xf numFmtId="0" fontId="15" fillId="0" borderId="41" xfId="0" applyFont="1" applyBorder="1" applyAlignment="1" applyProtection="1">
      <alignment wrapText="1"/>
      <protection locked="0"/>
    </xf>
    <xf numFmtId="0" fontId="15" fillId="0" borderId="51" xfId="0" applyFont="1" applyBorder="1" applyAlignment="1" applyProtection="1">
      <alignment vertical="center"/>
      <protection locked="0"/>
    </xf>
    <xf numFmtId="0" fontId="15" fillId="7" borderId="2" xfId="0" applyFont="1" applyFill="1" applyBorder="1" applyAlignment="1">
      <alignment horizontal="left" wrapText="1"/>
    </xf>
    <xf numFmtId="0" fontId="0" fillId="7" borderId="4" xfId="0" applyFill="1" applyBorder="1" applyAlignment="1">
      <alignment horizontal="left" wrapText="1"/>
    </xf>
    <xf numFmtId="0" fontId="32" fillId="7" borderId="2" xfId="0" applyFont="1" applyFill="1" applyBorder="1" applyAlignment="1">
      <alignment horizontal="left" vertical="center" wrapText="1"/>
    </xf>
    <xf numFmtId="0" fontId="32" fillId="7" borderId="5" xfId="0" applyFont="1" applyFill="1" applyBorder="1" applyAlignment="1">
      <alignment horizontal="left" vertical="center" wrapText="1"/>
    </xf>
    <xf numFmtId="0" fontId="15" fillId="7" borderId="44" xfId="0" applyFont="1" applyFill="1" applyBorder="1" applyAlignment="1">
      <alignment horizontal="left" vertical="center" wrapText="1"/>
    </xf>
    <xf numFmtId="0" fontId="15" fillId="0" borderId="62" xfId="0" applyFont="1" applyBorder="1" applyAlignment="1" applyProtection="1">
      <alignment vertical="center"/>
      <protection locked="0"/>
    </xf>
    <xf numFmtId="0" fontId="38" fillId="5" borderId="0" xfId="0" applyFont="1" applyFill="1" applyAlignment="1"/>
    <xf numFmtId="0" fontId="13" fillId="5" borderId="0" xfId="0" applyFont="1" applyFill="1" applyAlignment="1"/>
    <xf numFmtId="0" fontId="15" fillId="7" borderId="5" xfId="0" applyFont="1" applyFill="1" applyBorder="1" applyAlignment="1">
      <alignment wrapText="1"/>
    </xf>
    <xf numFmtId="0" fontId="0" fillId="7" borderId="44" xfId="0" applyFill="1" applyBorder="1" applyAlignment="1">
      <alignment wrapText="1"/>
    </xf>
    <xf numFmtId="0" fontId="0" fillId="7" borderId="38" xfId="0" applyFill="1" applyBorder="1" applyAlignment="1">
      <alignment wrapText="1"/>
    </xf>
    <xf numFmtId="0" fontId="0" fillId="7" borderId="41" xfId="0" applyFill="1" applyBorder="1" applyAlignment="1">
      <alignment wrapText="1"/>
    </xf>
    <xf numFmtId="0" fontId="38" fillId="0" borderId="56" xfId="0" applyFont="1" applyBorder="1" applyAlignment="1" applyProtection="1">
      <alignment horizontal="left" vertical="center"/>
      <protection locked="0"/>
    </xf>
    <xf numFmtId="0" fontId="13" fillId="0" borderId="51" xfId="0" applyFont="1" applyBorder="1" applyAlignment="1" applyProtection="1">
      <alignment horizontal="left" vertical="center"/>
      <protection locked="0"/>
    </xf>
    <xf numFmtId="0" fontId="0" fillId="7" borderId="2" xfId="0" applyFill="1" applyBorder="1" applyAlignment="1">
      <alignment wrapText="1"/>
    </xf>
    <xf numFmtId="0" fontId="0" fillId="7" borderId="4" xfId="0" applyFill="1" applyBorder="1" applyAlignment="1">
      <alignment wrapText="1"/>
    </xf>
    <xf numFmtId="0" fontId="0" fillId="7" borderId="4" xfId="0" applyFill="1" applyBorder="1" applyAlignment="1">
      <alignment horizontal="left" vertical="top" wrapText="1"/>
    </xf>
    <xf numFmtId="0" fontId="15" fillId="7" borderId="4" xfId="0" applyFont="1" applyFill="1" applyBorder="1" applyAlignment="1">
      <alignment horizontal="left" wrapText="1"/>
    </xf>
    <xf numFmtId="0" fontId="15" fillId="7" borderId="5" xfId="0" applyFont="1" applyFill="1" applyBorder="1" applyAlignment="1">
      <alignment horizontal="left" vertical="top" wrapText="1"/>
    </xf>
    <xf numFmtId="0" fontId="0" fillId="7" borderId="44" xfId="0" applyFill="1" applyBorder="1" applyAlignment="1">
      <alignment horizontal="left" vertical="top" wrapText="1"/>
    </xf>
    <xf numFmtId="0" fontId="0" fillId="7" borderId="38" xfId="0" applyFill="1" applyBorder="1" applyAlignment="1">
      <alignment horizontal="left" vertical="top" wrapText="1"/>
    </xf>
    <xf numFmtId="0" fontId="0" fillId="7" borderId="41" xfId="0" applyFill="1" applyBorder="1" applyAlignment="1">
      <alignment horizontal="left" vertical="top" wrapText="1"/>
    </xf>
    <xf numFmtId="0" fontId="0" fillId="0" borderId="51" xfId="0" applyBorder="1" applyAlignment="1" applyProtection="1">
      <alignment vertical="center"/>
      <protection locked="0"/>
    </xf>
    <xf numFmtId="0" fontId="0" fillId="7" borderId="2" xfId="0" applyFill="1" applyBorder="1" applyAlignment="1">
      <alignment horizontal="left" vertical="top" wrapText="1"/>
    </xf>
    <xf numFmtId="0" fontId="15" fillId="7" borderId="44" xfId="0" applyFont="1" applyFill="1" applyBorder="1" applyAlignment="1">
      <alignment wrapText="1"/>
    </xf>
    <xf numFmtId="0" fontId="15" fillId="7" borderId="45" xfId="0" applyFont="1" applyFill="1" applyBorder="1" applyAlignment="1">
      <alignment wrapText="1"/>
    </xf>
    <xf numFmtId="0" fontId="15" fillId="7" borderId="48" xfId="0" applyFont="1" applyFill="1" applyBorder="1" applyAlignment="1">
      <alignment wrapText="1"/>
    </xf>
    <xf numFmtId="0" fontId="15" fillId="7" borderId="38" xfId="0" applyFont="1" applyFill="1" applyBorder="1" applyAlignment="1">
      <alignment wrapText="1"/>
    </xf>
    <xf numFmtId="0" fontId="15" fillId="7" borderId="41" xfId="0" applyFont="1" applyFill="1" applyBorder="1" applyAlignment="1">
      <alignment wrapText="1"/>
    </xf>
    <xf numFmtId="0" fontId="38" fillId="0" borderId="51" xfId="0" applyFont="1" applyBorder="1" applyAlignment="1" applyProtection="1">
      <alignment vertical="center"/>
      <protection locked="0"/>
    </xf>
    <xf numFmtId="0" fontId="15" fillId="7" borderId="5" xfId="0" applyFont="1" applyFill="1" applyBorder="1" applyAlignment="1">
      <alignment vertical="center" wrapText="1"/>
    </xf>
    <xf numFmtId="0" fontId="15" fillId="7" borderId="44" xfId="0" applyFont="1" applyFill="1" applyBorder="1" applyAlignment="1">
      <alignment vertical="center" wrapText="1"/>
    </xf>
    <xf numFmtId="0" fontId="15" fillId="7" borderId="45" xfId="0" applyFont="1" applyFill="1" applyBorder="1" applyAlignment="1">
      <alignment vertical="center" wrapText="1"/>
    </xf>
    <xf numFmtId="0" fontId="15" fillId="7" borderId="48" xfId="0" applyFont="1" applyFill="1" applyBorder="1" applyAlignment="1">
      <alignment vertical="center" wrapText="1"/>
    </xf>
    <xf numFmtId="0" fontId="15" fillId="7" borderId="38" xfId="0" applyFont="1" applyFill="1" applyBorder="1" applyAlignment="1">
      <alignment vertical="center" wrapText="1"/>
    </xf>
    <xf numFmtId="0" fontId="15" fillId="7" borderId="41" xfId="0" applyFont="1" applyFill="1" applyBorder="1" applyAlignment="1">
      <alignment vertical="center" wrapText="1"/>
    </xf>
    <xf numFmtId="0" fontId="0" fillId="7" borderId="5" xfId="0" applyFill="1" applyBorder="1" applyAlignment="1">
      <alignment horizontal="left" vertical="top" wrapText="1"/>
    </xf>
    <xf numFmtId="0" fontId="0" fillId="7" borderId="38" xfId="0" applyFill="1" applyBorder="1" applyAlignment="1">
      <alignment horizontal="left" wrapText="1"/>
    </xf>
    <xf numFmtId="0" fontId="0" fillId="7" borderId="41" xfId="0" applyFill="1" applyBorder="1" applyAlignment="1">
      <alignment horizontal="left" wrapText="1"/>
    </xf>
    <xf numFmtId="0" fontId="29" fillId="3" borderId="2" xfId="0" applyFont="1" applyFill="1" applyBorder="1" applyAlignment="1">
      <alignment horizontal="center" wrapText="1"/>
    </xf>
    <xf numFmtId="0" fontId="25" fillId="3" borderId="4" xfId="0" applyFont="1" applyFill="1" applyBorder="1" applyAlignment="1">
      <alignment horizontal="center" wrapText="1"/>
    </xf>
    <xf numFmtId="3" fontId="27" fillId="3" borderId="5" xfId="0" applyNumberFormat="1" applyFont="1" applyFill="1" applyBorder="1" applyAlignment="1">
      <alignment horizontal="center" vertical="center"/>
    </xf>
    <xf numFmtId="3" fontId="27" fillId="3" borderId="44" xfId="0" applyNumberFormat="1" applyFont="1" applyFill="1" applyBorder="1" applyAlignment="1">
      <alignment horizontal="center" vertical="center"/>
    </xf>
    <xf numFmtId="0" fontId="29" fillId="3" borderId="5" xfId="0" applyFont="1" applyFill="1" applyBorder="1" applyAlignment="1">
      <alignment horizontal="center" wrapText="1"/>
    </xf>
    <xf numFmtId="0" fontId="25" fillId="0" borderId="44" xfId="0" applyFont="1" applyBorder="1" applyAlignment="1">
      <alignment horizontal="center" wrapText="1"/>
    </xf>
    <xf numFmtId="0" fontId="26" fillId="0" borderId="10" xfId="3" applyFont="1" applyBorder="1" applyProtection="1">
      <protection locked="0"/>
    </xf>
    <xf numFmtId="0" fontId="27" fillId="0" borderId="0" xfId="0" applyFont="1"/>
    <xf numFmtId="0" fontId="25" fillId="0" borderId="0" xfId="0" applyFont="1"/>
    <xf numFmtId="0" fontId="29" fillId="8" borderId="2" xfId="0" applyFont="1" applyFill="1" applyBorder="1"/>
    <xf numFmtId="0" fontId="25" fillId="8" borderId="4" xfId="0" applyFont="1" applyFill="1" applyBorder="1"/>
    <xf numFmtId="9" fontId="27" fillId="0" borderId="5" xfId="0" applyNumberFormat="1" applyFont="1" applyBorder="1" applyAlignment="1" applyProtection="1">
      <alignment horizontal="center"/>
      <protection locked="0"/>
    </xf>
    <xf numFmtId="0" fontId="25" fillId="0" borderId="4" xfId="0" applyFont="1" applyBorder="1" applyAlignment="1" applyProtection="1">
      <alignment horizontal="center"/>
      <protection locked="0"/>
    </xf>
    <xf numFmtId="0" fontId="29" fillId="8" borderId="2" xfId="0" applyFont="1" applyFill="1" applyBorder="1" applyAlignment="1">
      <alignment horizontal="left"/>
    </xf>
    <xf numFmtId="0" fontId="0" fillId="0" borderId="4" xfId="0" applyBorder="1" applyAlignment="1">
      <alignment horizontal="left"/>
    </xf>
    <xf numFmtId="9" fontId="27" fillId="0" borderId="2" xfId="0" applyNumberFormat="1" applyFont="1" applyBorder="1" applyAlignment="1" applyProtection="1">
      <alignment horizontal="left"/>
      <protection locked="0"/>
    </xf>
    <xf numFmtId="0" fontId="0" fillId="0" borderId="19" xfId="0" applyBorder="1" applyAlignment="1" applyProtection="1">
      <alignment horizontal="left"/>
      <protection locked="0"/>
    </xf>
    <xf numFmtId="0" fontId="25" fillId="0" borderId="10" xfId="0" applyFont="1" applyBorder="1" applyAlignment="1">
      <alignment vertical="center" wrapText="1"/>
    </xf>
    <xf numFmtId="0" fontId="0" fillId="0" borderId="11" xfId="0" applyBorder="1" applyAlignment="1">
      <alignment vertical="center" wrapText="1"/>
    </xf>
    <xf numFmtId="0" fontId="24" fillId="5" borderId="10" xfId="3" applyFont="1" applyFill="1" applyBorder="1"/>
    <xf numFmtId="0" fontId="25" fillId="5" borderId="12" xfId="0" applyFont="1" applyFill="1" applyBorder="1"/>
    <xf numFmtId="0" fontId="25" fillId="0" borderId="13" xfId="0" applyFont="1" applyBorder="1" applyProtection="1">
      <protection locked="0"/>
    </xf>
    <xf numFmtId="0" fontId="25" fillId="0" borderId="15" xfId="0" applyFont="1" applyBorder="1" applyProtection="1">
      <protection locked="0"/>
    </xf>
    <xf numFmtId="0" fontId="28" fillId="0" borderId="10" xfId="0" applyFont="1" applyBorder="1"/>
    <xf numFmtId="0" fontId="25" fillId="0" borderId="11" xfId="0" applyFont="1" applyBorder="1"/>
    <xf numFmtId="0" fontId="0" fillId="0" borderId="11" xfId="0" applyBorder="1"/>
    <xf numFmtId="0" fontId="0" fillId="0" borderId="60" xfId="0" applyBorder="1"/>
    <xf numFmtId="0" fontId="0" fillId="0" borderId="12" xfId="0" applyBorder="1"/>
    <xf numFmtId="0" fontId="10" fillId="3" borderId="2" xfId="0" applyFont="1" applyFill="1" applyBorder="1" applyAlignment="1">
      <alignment horizontal="center" wrapText="1"/>
    </xf>
    <xf numFmtId="0" fontId="0" fillId="0" borderId="3" xfId="0" applyBorder="1" applyAlignment="1">
      <alignment horizontal="center" wrapText="1"/>
    </xf>
    <xf numFmtId="9" fontId="14" fillId="0" borderId="43" xfId="0" applyNumberFormat="1" applyFont="1" applyBorder="1" applyAlignment="1" applyProtection="1">
      <alignment horizontal="center"/>
      <protection locked="0"/>
    </xf>
    <xf numFmtId="9" fontId="14" fillId="0" borderId="35" xfId="0" applyNumberFormat="1" applyFont="1" applyBorder="1" applyAlignment="1" applyProtection="1">
      <alignment horizontal="center"/>
      <protection locked="0"/>
    </xf>
    <xf numFmtId="9" fontId="14" fillId="0" borderId="16" xfId="0" applyNumberFormat="1" applyFont="1" applyBorder="1" applyAlignment="1" applyProtection="1">
      <alignment horizontal="center"/>
      <protection locked="0"/>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0" xfId="0" applyBorder="1" applyAlignment="1" applyProtection="1">
      <alignment wrapText="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0" fontId="1" fillId="7" borderId="43" xfId="0" applyFont="1" applyFill="1" applyBorder="1" applyAlignment="1">
      <alignment horizontal="center" vertical="center"/>
    </xf>
    <xf numFmtId="0" fontId="1" fillId="7" borderId="35" xfId="0" applyFont="1" applyFill="1" applyBorder="1" applyAlignment="1">
      <alignment horizontal="center" vertical="center"/>
    </xf>
    <xf numFmtId="0" fontId="1" fillId="7" borderId="68" xfId="0" applyFont="1" applyFill="1" applyBorder="1" applyAlignment="1">
      <alignment horizontal="center" vertical="center"/>
    </xf>
    <xf numFmtId="0" fontId="22" fillId="7" borderId="10" xfId="0" applyFont="1" applyFill="1" applyBorder="1"/>
    <xf numFmtId="0" fontId="22" fillId="7" borderId="11" xfId="0" applyFont="1" applyFill="1" applyBorder="1"/>
    <xf numFmtId="0" fontId="22" fillId="7" borderId="12" xfId="0" applyFont="1" applyFill="1" applyBorder="1"/>
    <xf numFmtId="0" fontId="1" fillId="7" borderId="10" xfId="0" applyFont="1" applyFill="1" applyBorder="1" applyAlignment="1">
      <alignment horizontal="center"/>
    </xf>
    <xf numFmtId="0" fontId="1" fillId="7" borderId="11" xfId="0" applyFont="1" applyFill="1" applyBorder="1" applyAlignment="1">
      <alignment horizontal="center"/>
    </xf>
    <xf numFmtId="0" fontId="1" fillId="7" borderId="12" xfId="0" applyFont="1" applyFill="1" applyBorder="1" applyAlignment="1">
      <alignment horizontal="center"/>
    </xf>
    <xf numFmtId="0" fontId="0" fillId="0" borderId="10" xfId="0" applyBorder="1"/>
    <xf numFmtId="0" fontId="0" fillId="3" borderId="13" xfId="0" applyFill="1" applyBorder="1" applyAlignment="1">
      <alignment horizontal="center"/>
    </xf>
    <xf numFmtId="0" fontId="0" fillId="3" borderId="15" xfId="0" applyFill="1" applyBorder="1" applyAlignment="1">
      <alignment horizontal="center"/>
    </xf>
    <xf numFmtId="0" fontId="0" fillId="3" borderId="21" xfId="0" applyFill="1" applyBorder="1" applyAlignment="1">
      <alignment horizontal="center"/>
    </xf>
    <xf numFmtId="0" fontId="0" fillId="3" borderId="23" xfId="0" applyFill="1" applyBorder="1" applyAlignment="1">
      <alignment horizontal="center"/>
    </xf>
    <xf numFmtId="0" fontId="13" fillId="0" borderId="10" xfId="0" applyFont="1" applyBorder="1" applyAlignment="1" applyProtection="1">
      <alignment horizontal="center"/>
      <protection locked="0"/>
    </xf>
    <xf numFmtId="0" fontId="13" fillId="0" borderId="11" xfId="0" applyFont="1" applyBorder="1" applyAlignment="1" applyProtection="1">
      <alignment horizontal="center"/>
      <protection locked="0"/>
    </xf>
    <xf numFmtId="0" fontId="13" fillId="0" borderId="12" xfId="0" applyFont="1" applyBorder="1" applyAlignment="1" applyProtection="1">
      <alignment horizontal="center"/>
      <protection locked="0"/>
    </xf>
    <xf numFmtId="0" fontId="31" fillId="0" borderId="10" xfId="0" applyFont="1" applyBorder="1" applyAlignment="1" applyProtection="1">
      <alignment horizontal="center"/>
      <protection locked="0"/>
    </xf>
    <xf numFmtId="0" fontId="31" fillId="0" borderId="11" xfId="0" applyFont="1" applyBorder="1" applyAlignment="1" applyProtection="1">
      <alignment horizontal="center"/>
      <protection locked="0"/>
    </xf>
    <xf numFmtId="0" fontId="31" fillId="0" borderId="12" xfId="0" applyFont="1" applyBorder="1" applyAlignment="1" applyProtection="1">
      <alignment horizontal="center"/>
      <protection locked="0"/>
    </xf>
    <xf numFmtId="0" fontId="0" fillId="7" borderId="10" xfId="0" applyFill="1" applyBorder="1"/>
    <xf numFmtId="0" fontId="0" fillId="7" borderId="11" xfId="0" applyFill="1" applyBorder="1"/>
    <xf numFmtId="0" fontId="0" fillId="7" borderId="12" xfId="0" applyFill="1" applyBorder="1"/>
    <xf numFmtId="0" fontId="0" fillId="7" borderId="10" xfId="0" applyFill="1" applyBorder="1" applyAlignment="1">
      <alignment horizontal="left" wrapText="1"/>
    </xf>
    <xf numFmtId="0" fontId="0" fillId="7" borderId="11" xfId="0" applyFill="1" applyBorder="1" applyAlignment="1">
      <alignment horizontal="left" wrapText="1"/>
    </xf>
    <xf numFmtId="0" fontId="0" fillId="7" borderId="12" xfId="0" applyFill="1" applyBorder="1" applyAlignment="1">
      <alignment horizontal="left" wrapText="1"/>
    </xf>
    <xf numFmtId="0" fontId="2" fillId="7" borderId="49" xfId="0" applyFont="1" applyFill="1" applyBorder="1" applyAlignment="1">
      <alignment horizontal="center"/>
    </xf>
    <xf numFmtId="0" fontId="0" fillId="7" borderId="50" xfId="0" applyFill="1" applyBorder="1"/>
    <xf numFmtId="0" fontId="2" fillId="7" borderId="10" xfId="0" applyFont="1" applyFill="1" applyBorder="1" applyAlignment="1">
      <alignment horizontal="center"/>
    </xf>
    <xf numFmtId="0" fontId="2" fillId="0" borderId="10" xfId="0" applyFont="1" applyBorder="1" applyAlignment="1">
      <alignment horizontal="center"/>
    </xf>
    <xf numFmtId="0" fontId="0" fillId="7" borderId="10" xfId="0" applyFill="1" applyBorder="1" applyAlignment="1">
      <alignment wrapText="1"/>
    </xf>
    <xf numFmtId="0" fontId="0" fillId="7" borderId="11" xfId="0" applyFill="1" applyBorder="1" applyAlignment="1">
      <alignment wrapText="1"/>
    </xf>
    <xf numFmtId="0" fontId="0" fillId="7" borderId="12" xfId="0" applyFill="1" applyBorder="1" applyAlignment="1">
      <alignment wrapText="1"/>
    </xf>
    <xf numFmtId="0" fontId="2" fillId="0" borderId="10"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0" fillId="0" borderId="15" xfId="0" applyBorder="1" applyProtection="1">
      <protection locked="0"/>
    </xf>
    <xf numFmtId="0" fontId="2" fillId="0" borderId="10" xfId="0" applyFont="1" applyBorder="1" applyAlignment="1" applyProtection="1">
      <alignment horizontal="left"/>
      <protection locked="0"/>
    </xf>
    <xf numFmtId="0" fontId="0" fillId="0" borderId="10" xfId="0" applyBorder="1" applyAlignment="1" applyProtection="1">
      <alignment horizontal="center"/>
      <protection locked="0"/>
    </xf>
    <xf numFmtId="0" fontId="2" fillId="7" borderId="37" xfId="0" applyFont="1" applyFill="1" applyBorder="1" applyAlignment="1">
      <alignment horizontal="center"/>
    </xf>
    <xf numFmtId="0" fontId="0" fillId="7" borderId="20" xfId="0" applyFill="1" applyBorder="1"/>
    <xf numFmtId="0" fontId="0" fillId="0" borderId="11" xfId="0" applyBorder="1" applyAlignment="1">
      <alignment wrapText="1"/>
    </xf>
    <xf numFmtId="0" fontId="0" fillId="0" borderId="12" xfId="0" applyBorder="1" applyAlignment="1">
      <alignment wrapText="1"/>
    </xf>
    <xf numFmtId="0" fontId="2" fillId="0" borderId="10" xfId="0" applyFont="1" applyBorder="1" applyAlignment="1" applyProtection="1">
      <alignment horizontal="center" wrapText="1"/>
      <protection locked="0"/>
    </xf>
    <xf numFmtId="0" fontId="0" fillId="7" borderId="10" xfId="0" applyFill="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3" borderId="10" xfId="0" applyFill="1" applyBorder="1" applyAlignment="1" applyProtection="1">
      <alignment wrapText="1"/>
    </xf>
    <xf numFmtId="0" fontId="0" fillId="3" borderId="12" xfId="0" applyFill="1" applyBorder="1" applyAlignment="1" applyProtection="1">
      <alignment wrapText="1"/>
    </xf>
    <xf numFmtId="0" fontId="2" fillId="3" borderId="10" xfId="0" applyFont="1" applyFill="1" applyBorder="1" applyAlignment="1" applyProtection="1">
      <alignment horizontal="center"/>
    </xf>
    <xf numFmtId="0" fontId="0" fillId="3" borderId="12" xfId="0" applyFill="1" applyBorder="1" applyProtection="1"/>
    <xf numFmtId="0" fontId="0" fillId="7" borderId="32" xfId="0" applyFill="1" applyBorder="1"/>
    <xf numFmtId="0" fontId="0" fillId="7" borderId="33" xfId="0" applyFill="1" applyBorder="1"/>
    <xf numFmtId="0" fontId="0" fillId="7" borderId="34" xfId="0" applyFill="1" applyBorder="1"/>
    <xf numFmtId="0" fontId="0" fillId="7" borderId="13" xfId="0" applyFill="1" applyBorder="1"/>
    <xf numFmtId="0" fontId="0" fillId="7" borderId="14" xfId="0" applyFill="1" applyBorder="1"/>
    <xf numFmtId="0" fontId="0" fillId="7" borderId="15" xfId="0" applyFill="1" applyBorder="1"/>
    <xf numFmtId="0" fontId="18" fillId="0" borderId="0" xfId="0" applyFont="1" applyAlignment="1" applyProtection="1">
      <alignment horizontal="center" vertical="center"/>
    </xf>
    <xf numFmtId="0" fontId="17" fillId="0" borderId="0" xfId="0" applyFont="1" applyAlignment="1" applyProtection="1">
      <alignment horizontal="center"/>
    </xf>
    <xf numFmtId="0" fontId="0" fillId="0" borderId="13" xfId="0" applyBorder="1" applyAlignment="1" applyProtection="1">
      <alignment horizontal="center"/>
    </xf>
    <xf numFmtId="0" fontId="0" fillId="0" borderId="14" xfId="0" applyBorder="1" applyAlignment="1" applyProtection="1">
      <alignment horizontal="center"/>
    </xf>
    <xf numFmtId="0" fontId="0" fillId="0" borderId="15" xfId="0" applyBorder="1" applyAlignment="1" applyProtection="1">
      <alignment horizontal="center"/>
    </xf>
    <xf numFmtId="0" fontId="0" fillId="0" borderId="21" xfId="0" applyBorder="1" applyAlignment="1" applyProtection="1">
      <alignment horizontal="center"/>
    </xf>
    <xf numFmtId="0" fontId="0" fillId="0" borderId="22" xfId="0" applyBorder="1" applyAlignment="1" applyProtection="1">
      <alignment horizontal="center"/>
    </xf>
    <xf numFmtId="0" fontId="0" fillId="0" borderId="23" xfId="0" applyBorder="1" applyAlignment="1" applyProtection="1">
      <alignment horizontal="center"/>
    </xf>
    <xf numFmtId="0" fontId="1" fillId="0" borderId="14" xfId="0" applyFont="1" applyBorder="1" applyAlignment="1" applyProtection="1">
      <alignment horizontal="center"/>
    </xf>
    <xf numFmtId="0" fontId="17" fillId="0" borderId="2" xfId="0" applyFont="1" applyBorder="1" applyAlignment="1" applyProtection="1">
      <alignment horizontal="center"/>
      <protection locked="0"/>
    </xf>
    <xf numFmtId="0" fontId="17" fillId="0" borderId="4" xfId="0" applyFont="1" applyBorder="1" applyAlignment="1" applyProtection="1">
      <alignment horizontal="center"/>
      <protection locked="0"/>
    </xf>
    <xf numFmtId="0" fontId="52" fillId="0" borderId="10" xfId="0" applyFont="1" applyBorder="1" applyAlignment="1" applyProtection="1">
      <alignment horizontal="center"/>
    </xf>
    <xf numFmtId="0" fontId="52" fillId="0" borderId="12" xfId="0" applyFont="1" applyBorder="1" applyAlignment="1" applyProtection="1">
      <alignment horizontal="center"/>
    </xf>
    <xf numFmtId="0" fontId="17" fillId="0" borderId="0" xfId="0" applyFont="1" applyAlignment="1" applyProtection="1">
      <alignment horizontal="left" vertical="center" wrapText="1"/>
    </xf>
    <xf numFmtId="0" fontId="67" fillId="0" borderId="0" xfId="0" applyFont="1" applyAlignment="1" applyProtection="1">
      <alignment horizontal="center" wrapText="1"/>
    </xf>
    <xf numFmtId="0" fontId="17" fillId="0" borderId="0" xfId="0" applyFont="1" applyAlignment="1" applyProtection="1">
      <alignment horizontal="left" wrapText="1"/>
    </xf>
    <xf numFmtId="0" fontId="17" fillId="0" borderId="0" xfId="0" applyFont="1" applyAlignment="1" applyProtection="1">
      <alignment horizontal="left"/>
    </xf>
    <xf numFmtId="0" fontId="0" fillId="0" borderId="20" xfId="0" applyBorder="1" applyAlignment="1">
      <alignment wrapText="1"/>
    </xf>
    <xf numFmtId="0" fontId="17" fillId="0" borderId="20" xfId="0" applyFont="1" applyBorder="1" applyAlignment="1" applyProtection="1">
      <alignment horizontal="left" wrapText="1"/>
    </xf>
    <xf numFmtId="0" fontId="17" fillId="0" borderId="0" xfId="0" applyFont="1" applyBorder="1" applyAlignment="1" applyProtection="1">
      <alignment horizontal="left" vertical="center"/>
    </xf>
    <xf numFmtId="0" fontId="17" fillId="0" borderId="20" xfId="0" applyFont="1" applyBorder="1" applyAlignment="1" applyProtection="1">
      <alignment horizontal="left" vertical="center"/>
    </xf>
    <xf numFmtId="0" fontId="17" fillId="0" borderId="0" xfId="0" applyFont="1" applyAlignment="1" applyProtection="1">
      <alignment horizontal="left" vertical="center"/>
    </xf>
    <xf numFmtId="0" fontId="17" fillId="0" borderId="0" xfId="0" applyFont="1" applyFill="1" applyAlignment="1" applyProtection="1">
      <alignment horizontal="left"/>
    </xf>
    <xf numFmtId="14" fontId="17" fillId="0" borderId="2" xfId="0" applyNumberFormat="1" applyFont="1" applyBorder="1" applyAlignment="1" applyProtection="1">
      <alignment horizontal="center"/>
      <protection locked="0"/>
    </xf>
    <xf numFmtId="14" fontId="17" fillId="0" borderId="4" xfId="0" applyNumberFormat="1" applyFont="1" applyBorder="1" applyAlignment="1" applyProtection="1">
      <alignment horizontal="center"/>
      <protection locked="0"/>
    </xf>
    <xf numFmtId="14" fontId="17" fillId="0" borderId="3" xfId="0" applyNumberFormat="1" applyFont="1" applyBorder="1" applyAlignment="1" applyProtection="1">
      <alignment horizontal="center"/>
      <protection locked="0"/>
    </xf>
    <xf numFmtId="0" fontId="17" fillId="0" borderId="3" xfId="0" applyFont="1" applyBorder="1" applyAlignment="1" applyProtection="1">
      <alignment horizontal="center"/>
      <protection locked="0"/>
    </xf>
    <xf numFmtId="0" fontId="25" fillId="0" borderId="10" xfId="0" applyFont="1" applyBorder="1" applyAlignment="1">
      <alignment horizontal="center"/>
    </xf>
    <xf numFmtId="0" fontId="25" fillId="0" borderId="11" xfId="0" applyFont="1" applyBorder="1" applyAlignment="1">
      <alignment horizontal="center"/>
    </xf>
    <xf numFmtId="0" fontId="18" fillId="0" borderId="0" xfId="0" applyFont="1"/>
    <xf numFmtId="0" fontId="25" fillId="0" borderId="10" xfId="0" applyFont="1" applyBorder="1"/>
    <xf numFmtId="0" fontId="26" fillId="0" borderId="10" xfId="0" applyFont="1" applyBorder="1" applyProtection="1">
      <protection locked="0"/>
    </xf>
    <xf numFmtId="0" fontId="26" fillId="5" borderId="10" xfId="0" applyFont="1" applyFill="1" applyBorder="1"/>
    <xf numFmtId="0" fontId="26" fillId="5" borderId="11" xfId="0" applyFont="1" applyFill="1" applyBorder="1"/>
    <xf numFmtId="0" fontId="26" fillId="5" borderId="12" xfId="0" applyFont="1" applyFill="1" applyBorder="1"/>
    <xf numFmtId="0" fontId="25" fillId="0" borderId="37" xfId="0" applyFont="1" applyBorder="1"/>
    <xf numFmtId="0" fontId="25" fillId="0" borderId="0" xfId="0" applyFont="1" applyBorder="1"/>
    <xf numFmtId="0" fontId="25" fillId="0" borderId="22" xfId="0" applyFont="1" applyBorder="1"/>
    <xf numFmtId="0" fontId="25" fillId="0" borderId="20" xfId="0" applyFont="1" applyBorder="1"/>
    <xf numFmtId="0" fontId="26" fillId="0" borderId="21" xfId="0" applyFont="1" applyBorder="1" applyProtection="1">
      <protection locked="0"/>
    </xf>
    <xf numFmtId="0" fontId="25" fillId="0" borderId="22" xfId="0" applyFont="1" applyBorder="1" applyProtection="1">
      <protection locked="0"/>
    </xf>
    <xf numFmtId="0" fontId="25" fillId="0" borderId="23" xfId="0" applyFont="1" applyBorder="1" applyProtection="1">
      <protection locked="0"/>
    </xf>
    <xf numFmtId="0" fontId="26" fillId="0" borderId="10" xfId="0" applyFont="1" applyBorder="1" applyAlignment="1" applyProtection="1">
      <alignment horizontal="center"/>
      <protection locked="0"/>
    </xf>
    <xf numFmtId="0" fontId="26" fillId="0" borderId="11" xfId="0" applyFont="1" applyBorder="1" applyAlignment="1" applyProtection="1">
      <alignment horizontal="center"/>
      <protection locked="0"/>
    </xf>
    <xf numFmtId="0" fontId="26" fillId="0" borderId="12" xfId="0" applyFont="1" applyBorder="1" applyAlignment="1" applyProtection="1">
      <alignment horizontal="center"/>
      <protection locked="0"/>
    </xf>
    <xf numFmtId="0" fontId="0" fillId="0" borderId="1" xfId="0" applyBorder="1" applyAlignment="1">
      <alignment horizontal="center"/>
    </xf>
    <xf numFmtId="0" fontId="1" fillId="3" borderId="45" xfId="0" applyFont="1" applyFill="1" applyBorder="1" applyAlignment="1">
      <alignment horizontal="center"/>
    </xf>
    <xf numFmtId="0" fontId="1" fillId="3" borderId="0" xfId="0" applyFont="1" applyFill="1" applyBorder="1" applyAlignment="1">
      <alignment horizontal="center"/>
    </xf>
    <xf numFmtId="0" fontId="27" fillId="0" borderId="0" xfId="0" applyFont="1" applyBorder="1" applyAlignment="1">
      <alignment horizontal="center"/>
    </xf>
    <xf numFmtId="0" fontId="27" fillId="0" borderId="22" xfId="0" applyFont="1" applyBorder="1"/>
    <xf numFmtId="0" fontId="26" fillId="5" borderId="0" xfId="0" applyFont="1" applyFill="1"/>
    <xf numFmtId="0" fontId="25" fillId="0" borderId="21" xfId="0" applyFont="1" applyBorder="1"/>
    <xf numFmtId="0" fontId="25" fillId="0" borderId="14" xfId="0" applyFont="1" applyBorder="1"/>
    <xf numFmtId="0" fontId="25" fillId="0" borderId="15" xfId="0" applyFont="1" applyBorder="1"/>
    <xf numFmtId="0" fontId="27" fillId="0" borderId="11" xfId="0" applyFont="1" applyBorder="1"/>
    <xf numFmtId="0" fontId="27" fillId="0" borderId="11" xfId="0" applyFont="1" applyBorder="1" applyAlignment="1">
      <alignment horizontal="left"/>
    </xf>
    <xf numFmtId="0" fontId="2" fillId="0" borderId="0" xfId="0" applyFont="1" applyProtection="1">
      <protection locked="0"/>
    </xf>
    <xf numFmtId="0" fontId="0" fillId="0" borderId="0" xfId="0" applyProtection="1">
      <protection locked="0"/>
    </xf>
    <xf numFmtId="14" fontId="3" fillId="0" borderId="0" xfId="0" applyNumberFormat="1" applyFont="1" applyAlignment="1" applyProtection="1">
      <alignment horizontal="center"/>
      <protection locked="0"/>
    </xf>
    <xf numFmtId="0" fontId="19"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horizontal="center"/>
      <protection locked="0"/>
    </xf>
    <xf numFmtId="0" fontId="3" fillId="0" borderId="0" xfId="0" applyFont="1" applyAlignment="1" applyProtection="1">
      <alignment horizontal="center"/>
      <protection locked="0"/>
    </xf>
    <xf numFmtId="0" fontId="19" fillId="0" borderId="0" xfId="0" applyFont="1" applyAlignment="1">
      <alignment horizontal="center" vertical="center"/>
    </xf>
    <xf numFmtId="0" fontId="0" fillId="0" borderId="0" xfId="0" applyAlignment="1">
      <alignment horizontal="center" vertical="center"/>
    </xf>
    <xf numFmtId="0" fontId="1" fillId="7" borderId="0" xfId="0" applyFont="1" applyFill="1" applyBorder="1" applyAlignment="1">
      <alignment horizontal="center" vertical="center"/>
    </xf>
    <xf numFmtId="0" fontId="1" fillId="7" borderId="20" xfId="0" applyFont="1" applyFill="1" applyBorder="1" applyAlignment="1">
      <alignment horizontal="center" vertical="center"/>
    </xf>
    <xf numFmtId="0" fontId="1" fillId="7" borderId="7" xfId="0" applyFont="1" applyFill="1" applyBorder="1" applyAlignment="1">
      <alignment horizontal="center" vertical="center"/>
    </xf>
    <xf numFmtId="0" fontId="1" fillId="7" borderId="72" xfId="0" applyFont="1" applyFill="1" applyBorder="1" applyAlignment="1">
      <alignment horizontal="center" vertical="center"/>
    </xf>
    <xf numFmtId="0" fontId="0" fillId="0" borderId="37" xfId="0" applyBorder="1" applyAlignment="1" applyProtection="1">
      <alignment wrapText="1"/>
      <protection locked="0"/>
    </xf>
    <xf numFmtId="0" fontId="0" fillId="0" borderId="0" xfId="0" applyBorder="1" applyAlignment="1" applyProtection="1">
      <alignment wrapText="1"/>
      <protection locked="0"/>
    </xf>
    <xf numFmtId="0" fontId="0" fillId="0" borderId="20" xfId="0" applyBorder="1" applyAlignment="1" applyProtection="1">
      <alignment wrapText="1"/>
      <protection locked="0"/>
    </xf>
    <xf numFmtId="0" fontId="0" fillId="0" borderId="0" xfId="0" applyAlignment="1" applyProtection="1">
      <alignment wrapText="1"/>
      <protection locked="0"/>
    </xf>
    <xf numFmtId="0" fontId="0" fillId="0" borderId="21" xfId="0" applyBorder="1" applyAlignment="1" applyProtection="1">
      <alignment wrapText="1"/>
      <protection locked="0"/>
    </xf>
    <xf numFmtId="0" fontId="0" fillId="0" borderId="22" xfId="0" applyBorder="1" applyAlignment="1" applyProtection="1">
      <alignment wrapText="1"/>
      <protection locked="0"/>
    </xf>
    <xf numFmtId="0" fontId="0" fillId="0" borderId="23" xfId="0" applyBorder="1" applyAlignment="1" applyProtection="1">
      <alignment wrapText="1"/>
      <protection locked="0"/>
    </xf>
    <xf numFmtId="0" fontId="1" fillId="0" borderId="35" xfId="0" applyFont="1" applyFill="1" applyBorder="1" applyAlignment="1" applyProtection="1">
      <alignment horizontal="center"/>
      <protection locked="0"/>
    </xf>
    <xf numFmtId="0" fontId="1" fillId="0" borderId="16"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1" fillId="0" borderId="12" xfId="0" applyFont="1" applyFill="1" applyBorder="1" applyAlignment="1" applyProtection="1">
      <alignment horizontal="center"/>
      <protection locked="0"/>
    </xf>
    <xf numFmtId="0" fontId="1" fillId="0" borderId="10" xfId="0" applyFont="1" applyBorder="1"/>
    <xf numFmtId="0" fontId="1" fillId="0" borderId="11" xfId="0" applyFont="1" applyBorder="1"/>
    <xf numFmtId="0" fontId="1" fillId="0" borderId="12" xfId="0" applyFont="1" applyBorder="1"/>
    <xf numFmtId="0" fontId="0" fillId="0" borderId="7" xfId="0" applyBorder="1" applyProtection="1">
      <protection locked="0"/>
    </xf>
    <xf numFmtId="0" fontId="0" fillId="0" borderId="3" xfId="0" applyBorder="1" applyProtection="1">
      <protection locked="0"/>
    </xf>
    <xf numFmtId="0" fontId="0" fillId="0" borderId="4" xfId="0" applyBorder="1" applyProtection="1">
      <protection locked="0"/>
    </xf>
    <xf numFmtId="0" fontId="52" fillId="0" borderId="1" xfId="0" applyFont="1" applyBorder="1" applyAlignment="1">
      <alignment horizontal="center" vertical="center"/>
    </xf>
    <xf numFmtId="0" fontId="55" fillId="0" borderId="1" xfId="0" applyFont="1" applyBorder="1" applyAlignment="1">
      <alignment horizontal="center" vertical="center"/>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5"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54" fillId="0" borderId="56" xfId="0" applyFont="1" applyBorder="1" applyAlignment="1">
      <alignment horizontal="center" wrapText="1"/>
    </xf>
    <xf numFmtId="0" fontId="54" fillId="0" borderId="51" xfId="0" applyFont="1" applyBorder="1" applyAlignment="1">
      <alignment horizontal="center" wrapText="1"/>
    </xf>
    <xf numFmtId="0" fontId="34"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44" xfId="0" applyFont="1" applyBorder="1" applyAlignment="1">
      <alignment horizontal="center" vertical="center" wrapText="1"/>
    </xf>
    <xf numFmtId="0" fontId="37" fillId="0" borderId="38"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41" xfId="0" applyFont="1" applyBorder="1" applyAlignment="1">
      <alignment horizontal="center" vertical="center" wrapText="1"/>
    </xf>
    <xf numFmtId="0" fontId="52" fillId="0" borderId="1" xfId="0" applyFont="1" applyBorder="1" applyAlignment="1">
      <alignment horizontal="center" wrapText="1"/>
    </xf>
    <xf numFmtId="0" fontId="34" fillId="0" borderId="1" xfId="0" applyFont="1" applyBorder="1" applyAlignment="1">
      <alignment horizontal="center" vertical="center" wrapText="1"/>
    </xf>
    <xf numFmtId="0" fontId="0" fillId="0" borderId="1" xfId="0" applyBorder="1" applyAlignment="1">
      <alignment horizontal="center" wrapText="1"/>
    </xf>
    <xf numFmtId="0" fontId="52" fillId="0" borderId="51" xfId="0" applyFont="1" applyBorder="1" applyAlignment="1">
      <alignment horizontal="center" vertical="center"/>
    </xf>
    <xf numFmtId="0" fontId="17" fillId="0" borderId="51" xfId="0" applyFont="1" applyBorder="1" applyAlignment="1">
      <alignment horizontal="center" wrapText="1"/>
    </xf>
    <xf numFmtId="0" fontId="17" fillId="0" borderId="1" xfId="0" applyFont="1" applyBorder="1" applyAlignment="1">
      <alignment horizontal="center" wrapText="1"/>
    </xf>
    <xf numFmtId="0" fontId="52" fillId="0" borderId="56" xfId="0" applyFont="1" applyBorder="1" applyAlignment="1">
      <alignment horizontal="center" wrapText="1"/>
    </xf>
    <xf numFmtId="0" fontId="52" fillId="0" borderId="51" xfId="0" applyFont="1" applyBorder="1" applyAlignment="1">
      <alignment horizontal="center" wrapText="1"/>
    </xf>
    <xf numFmtId="0" fontId="24" fillId="0" borderId="5" xfId="0" applyFont="1" applyBorder="1" applyAlignment="1">
      <alignment horizontal="center" wrapText="1"/>
    </xf>
    <xf numFmtId="0" fontId="29" fillId="0" borderId="6" xfId="0" applyFont="1" applyBorder="1" applyAlignment="1">
      <alignment horizontal="center" wrapText="1"/>
    </xf>
    <xf numFmtId="0" fontId="29" fillId="0" borderId="44" xfId="0" applyFont="1" applyBorder="1" applyAlignment="1">
      <alignment horizontal="center" wrapText="1"/>
    </xf>
    <xf numFmtId="0" fontId="29" fillId="0" borderId="38" xfId="0" applyFont="1" applyBorder="1" applyAlignment="1">
      <alignment horizontal="center" wrapText="1"/>
    </xf>
    <xf numFmtId="0" fontId="29" fillId="0" borderId="7" xfId="0" applyFont="1" applyBorder="1" applyAlignment="1">
      <alignment horizontal="center" wrapText="1"/>
    </xf>
    <xf numFmtId="0" fontId="29" fillId="0" borderId="41" xfId="0" applyFont="1" applyBorder="1" applyAlignment="1">
      <alignment horizontal="center" wrapText="1"/>
    </xf>
    <xf numFmtId="0" fontId="27" fillId="0" borderId="56" xfId="0" applyFont="1" applyBorder="1" applyAlignment="1">
      <alignment horizontal="center" wrapText="1"/>
    </xf>
    <xf numFmtId="0" fontId="27" fillId="0" borderId="51" xfId="0" applyFont="1" applyBorder="1" applyAlignment="1">
      <alignment horizontal="center" wrapText="1"/>
    </xf>
    <xf numFmtId="0" fontId="53" fillId="0" borderId="5" xfId="0" applyFont="1" applyBorder="1" applyAlignment="1">
      <alignment horizontal="center" vertical="center" wrapText="1"/>
    </xf>
    <xf numFmtId="0" fontId="53" fillId="0" borderId="6" xfId="0" applyFont="1" applyBorder="1" applyAlignment="1">
      <alignment horizontal="center" vertical="center" wrapText="1"/>
    </xf>
    <xf numFmtId="0" fontId="53" fillId="0" borderId="44"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7" xfId="0" applyFont="1" applyBorder="1" applyAlignment="1">
      <alignment horizontal="center" vertical="center" wrapText="1"/>
    </xf>
    <xf numFmtId="0" fontId="53" fillId="0" borderId="41" xfId="0" applyFont="1" applyBorder="1" applyAlignment="1">
      <alignment horizontal="center" vertical="center" wrapText="1"/>
    </xf>
    <xf numFmtId="0" fontId="44" fillId="8" borderId="1" xfId="0" applyFont="1" applyFill="1" applyBorder="1" applyAlignment="1">
      <alignment horizontal="center"/>
    </xf>
    <xf numFmtId="0" fontId="39" fillId="0" borderId="0" xfId="0" applyFont="1" applyAlignment="1">
      <alignment horizontal="center" vertical="center" wrapText="1"/>
    </xf>
    <xf numFmtId="0" fontId="41" fillId="0" borderId="0" xfId="0" applyFont="1" applyAlignment="1">
      <alignment horizontal="center" vertical="center" wrapText="1"/>
    </xf>
    <xf numFmtId="0" fontId="42" fillId="8" borderId="2" xfId="0" applyFont="1" applyFill="1" applyBorder="1" applyAlignment="1">
      <alignment horizontal="center" wrapText="1"/>
    </xf>
    <xf numFmtId="0" fontId="42" fillId="8" borderId="4" xfId="0" applyFont="1" applyFill="1" applyBorder="1" applyAlignment="1">
      <alignment horizontal="center" wrapText="1"/>
    </xf>
    <xf numFmtId="0" fontId="45" fillId="3" borderId="2" xfId="0" applyFont="1" applyFill="1" applyBorder="1" applyAlignment="1" applyProtection="1">
      <alignment horizontal="center"/>
      <protection locked="0"/>
    </xf>
    <xf numFmtId="0" fontId="45" fillId="3" borderId="4" xfId="0" applyFont="1" applyFill="1" applyBorder="1" applyAlignment="1" applyProtection="1">
      <alignment horizontal="center"/>
      <protection locked="0"/>
    </xf>
    <xf numFmtId="0" fontId="42" fillId="8" borderId="2" xfId="0" applyFont="1" applyFill="1" applyBorder="1" applyAlignment="1">
      <alignment horizontal="center"/>
    </xf>
    <xf numFmtId="0" fontId="42" fillId="8" borderId="4" xfId="0" applyFont="1" applyFill="1" applyBorder="1" applyAlignment="1">
      <alignment horizontal="center"/>
    </xf>
    <xf numFmtId="0" fontId="46" fillId="8" borderId="2" xfId="0" applyFont="1" applyFill="1" applyBorder="1" applyAlignment="1">
      <alignment horizontal="center"/>
    </xf>
    <xf numFmtId="0" fontId="46" fillId="8" borderId="3" xfId="0" applyFont="1" applyFill="1" applyBorder="1" applyAlignment="1">
      <alignment horizontal="center"/>
    </xf>
    <xf numFmtId="0" fontId="46" fillId="8" borderId="4" xfId="0" applyFont="1" applyFill="1" applyBorder="1" applyAlignment="1">
      <alignment horizontal="center"/>
    </xf>
    <xf numFmtId="14" fontId="17" fillId="0" borderId="2" xfId="0" applyNumberFormat="1" applyFont="1" applyBorder="1" applyAlignment="1" applyProtection="1">
      <alignment horizontal="left" wrapText="1"/>
      <protection locked="0"/>
    </xf>
    <xf numFmtId="0" fontId="17" fillId="0" borderId="4" xfId="0" applyFont="1" applyBorder="1" applyAlignment="1" applyProtection="1">
      <alignment horizontal="left" wrapText="1"/>
      <protection locked="0"/>
    </xf>
    <xf numFmtId="0" fontId="42" fillId="8" borderId="1" xfId="0" applyFont="1" applyFill="1" applyBorder="1" applyAlignment="1" applyProtection="1">
      <alignment horizontal="center"/>
      <protection locked="0"/>
    </xf>
    <xf numFmtId="14" fontId="0" fillId="4" borderId="5" xfId="0" applyNumberFormat="1" applyFill="1" applyBorder="1" applyAlignment="1" applyProtection="1">
      <alignment horizontal="center"/>
      <protection locked="0"/>
    </xf>
    <xf numFmtId="0" fontId="0" fillId="4" borderId="44" xfId="0" applyFill="1" applyBorder="1" applyAlignment="1" applyProtection="1">
      <alignment horizontal="center"/>
      <protection locked="0"/>
    </xf>
    <xf numFmtId="0" fontId="44" fillId="8" borderId="2" xfId="0" applyFont="1" applyFill="1" applyBorder="1" applyAlignment="1">
      <alignment horizontal="center"/>
    </xf>
    <xf numFmtId="0" fontId="44" fillId="8" borderId="3" xfId="0" applyFont="1" applyFill="1" applyBorder="1" applyAlignment="1">
      <alignment horizontal="center"/>
    </xf>
    <xf numFmtId="0" fontId="44" fillId="8" borderId="4" xfId="0" applyFont="1" applyFill="1" applyBorder="1" applyAlignment="1">
      <alignment horizontal="center"/>
    </xf>
    <xf numFmtId="0" fontId="29" fillId="7" borderId="13" xfId="0" applyFont="1" applyFill="1" applyBorder="1" applyAlignment="1">
      <alignment vertical="center"/>
    </xf>
    <xf numFmtId="0" fontId="29" fillId="7" borderId="14" xfId="0" applyFont="1" applyFill="1" applyBorder="1" applyAlignment="1">
      <alignment vertical="center"/>
    </xf>
    <xf numFmtId="0" fontId="29" fillId="7" borderId="60" xfId="0" applyFont="1" applyFill="1" applyBorder="1" applyAlignment="1">
      <alignment horizontal="center" vertical="center"/>
    </xf>
    <xf numFmtId="0" fontId="29" fillId="7" borderId="61" xfId="0" applyFont="1" applyFill="1" applyBorder="1" applyAlignment="1">
      <alignment horizontal="center" vertical="center"/>
    </xf>
    <xf numFmtId="0" fontId="25" fillId="0" borderId="60" xfId="0" applyFont="1" applyBorder="1" applyAlignment="1" applyProtection="1">
      <alignment horizontal="center"/>
      <protection locked="0"/>
    </xf>
    <xf numFmtId="0" fontId="25" fillId="0" borderId="61" xfId="0" applyFont="1" applyBorder="1" applyAlignment="1" applyProtection="1">
      <alignment horizontal="center"/>
      <protection locked="0"/>
    </xf>
    <xf numFmtId="0" fontId="26" fillId="0" borderId="60" xfId="0" applyFont="1" applyBorder="1" applyAlignment="1" applyProtection="1">
      <alignment horizontal="center"/>
      <protection locked="0"/>
    </xf>
    <xf numFmtId="14" fontId="25" fillId="0" borderId="12" xfId="0" applyNumberFormat="1" applyFont="1" applyBorder="1" applyAlignment="1" applyProtection="1">
      <alignment horizontal="center"/>
      <protection locked="0"/>
    </xf>
    <xf numFmtId="14" fontId="25" fillId="0" borderId="11" xfId="0" applyNumberFormat="1" applyFont="1" applyBorder="1" applyAlignment="1" applyProtection="1">
      <alignment horizontal="center"/>
      <protection locked="0"/>
    </xf>
    <xf numFmtId="14" fontId="25" fillId="0" borderId="61" xfId="0" applyNumberFormat="1" applyFont="1" applyBorder="1" applyAlignment="1" applyProtection="1">
      <alignment horizontal="center"/>
      <protection locked="0"/>
    </xf>
    <xf numFmtId="14" fontId="25" fillId="0" borderId="60" xfId="0" applyNumberFormat="1" applyFont="1" applyBorder="1" applyAlignment="1" applyProtection="1">
      <alignment horizontal="center"/>
      <protection locked="0"/>
    </xf>
  </cellXfs>
  <cellStyles count="7">
    <cellStyle name="Check Cell" xfId="6" builtinId="23"/>
    <cellStyle name="Currency" xfId="2" builtinId="4"/>
    <cellStyle name="Currency 2" xfId="4"/>
    <cellStyle name="Hyperlink" xfId="1" builtinId="8"/>
    <cellStyle name="Normal" xfId="0" builtinId="0"/>
    <cellStyle name="Normal 2" xfId="3"/>
    <cellStyle name="Style 1" xfId="5"/>
  </cellStyles>
  <dxfs count="15">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ont>
        <strike val="0"/>
        <color theme="0" tint="-0.499984740745262"/>
      </font>
      <fill>
        <patternFill patternType="lightHorizontal">
          <bgColor theme="0"/>
        </patternFill>
      </fill>
    </dxf>
  </dxfs>
  <tableStyles count="0" defaultTableStyle="TableStyleMedium2" defaultPivotStyle="PivotStyleLight16"/>
  <colors>
    <mruColors>
      <color rgb="FF86C686"/>
      <color rgb="FFC0E2C0"/>
      <color rgb="FF073C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32</xdr:row>
          <xdr:rowOff>0</xdr:rowOff>
        </xdr:from>
        <xdr:to>
          <xdr:col>7</xdr:col>
          <xdr:colOff>257175</xdr:colOff>
          <xdr:row>32</xdr:row>
          <xdr:rowOff>228600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1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32</xdr:row>
          <xdr:rowOff>9525</xdr:rowOff>
        </xdr:from>
        <xdr:to>
          <xdr:col>0</xdr:col>
          <xdr:colOff>762000</xdr:colOff>
          <xdr:row>32</xdr:row>
          <xdr:rowOff>238125</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1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33</xdr:row>
          <xdr:rowOff>9525</xdr:rowOff>
        </xdr:from>
        <xdr:to>
          <xdr:col>0</xdr:col>
          <xdr:colOff>866775</xdr:colOff>
          <xdr:row>34</xdr:row>
          <xdr:rowOff>57150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1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32</xdr:row>
          <xdr:rowOff>161925</xdr:rowOff>
        </xdr:from>
        <xdr:to>
          <xdr:col>7</xdr:col>
          <xdr:colOff>257175</xdr:colOff>
          <xdr:row>33</xdr:row>
          <xdr:rowOff>104775</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1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257175</xdr:colOff>
          <xdr:row>32</xdr:row>
          <xdr:rowOff>228600</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100-00000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161925</xdr:rowOff>
        </xdr:from>
        <xdr:to>
          <xdr:col>4</xdr:col>
          <xdr:colOff>257175</xdr:colOff>
          <xdr:row>33</xdr:row>
          <xdr:rowOff>104775</xdr:rowOff>
        </xdr:to>
        <xdr:sp macro="" textlink="">
          <xdr:nvSpPr>
            <xdr:cNvPr id="44038" name="Check Box 6" hidden="1">
              <a:extLst>
                <a:ext uri="{63B3BB69-23CF-44E3-9099-C40C66FF867C}">
                  <a14:compatExt spid="_x0000_s44038"/>
                </a:ext>
                <a:ext uri="{FF2B5EF4-FFF2-40B4-BE49-F238E27FC236}">
                  <a16:creationId xmlns:a16="http://schemas.microsoft.com/office/drawing/2014/main" id="{00000000-0008-0000-0100-00000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4</xdr:col>
          <xdr:colOff>257175</xdr:colOff>
          <xdr:row>36</xdr:row>
          <xdr:rowOff>28575</xdr:rowOff>
        </xdr:to>
        <xdr:sp macro="" textlink="">
          <xdr:nvSpPr>
            <xdr:cNvPr id="44039" name="Check Box 7" hidden="1">
              <a:extLst>
                <a:ext uri="{63B3BB69-23CF-44E3-9099-C40C66FF867C}">
                  <a14:compatExt spid="_x0000_s44039"/>
                </a:ext>
                <a:ext uri="{FF2B5EF4-FFF2-40B4-BE49-F238E27FC236}">
                  <a16:creationId xmlns:a16="http://schemas.microsoft.com/office/drawing/2014/main" id="{00000000-0008-0000-0100-00000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35</xdr:row>
          <xdr:rowOff>200025</xdr:rowOff>
        </xdr:from>
        <xdr:to>
          <xdr:col>4</xdr:col>
          <xdr:colOff>266700</xdr:colOff>
          <xdr:row>37</xdr:row>
          <xdr:rowOff>47625</xdr:rowOff>
        </xdr:to>
        <xdr:sp macro="" textlink="">
          <xdr:nvSpPr>
            <xdr:cNvPr id="44040" name="Check Box 8" hidden="1">
              <a:extLst>
                <a:ext uri="{63B3BB69-23CF-44E3-9099-C40C66FF867C}">
                  <a14:compatExt spid="_x0000_s44040"/>
                </a:ext>
                <a:ext uri="{FF2B5EF4-FFF2-40B4-BE49-F238E27FC236}">
                  <a16:creationId xmlns:a16="http://schemas.microsoft.com/office/drawing/2014/main" id="{00000000-0008-0000-0100-00000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32</xdr:row>
          <xdr:rowOff>0</xdr:rowOff>
        </xdr:from>
        <xdr:to>
          <xdr:col>6</xdr:col>
          <xdr:colOff>0</xdr:colOff>
          <xdr:row>32</xdr:row>
          <xdr:rowOff>228600</xdr:rowOff>
        </xdr:to>
        <xdr:sp macro="" textlink="">
          <xdr:nvSpPr>
            <xdr:cNvPr id="44041" name="Check Box 9" hidden="1">
              <a:extLst>
                <a:ext uri="{63B3BB69-23CF-44E3-9099-C40C66FF867C}">
                  <a14:compatExt spid="_x0000_s44041"/>
                </a:ext>
                <a:ext uri="{FF2B5EF4-FFF2-40B4-BE49-F238E27FC236}">
                  <a16:creationId xmlns:a16="http://schemas.microsoft.com/office/drawing/2014/main" id="{00000000-0008-0000-0100-00000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33</xdr:row>
          <xdr:rowOff>0</xdr:rowOff>
        </xdr:from>
        <xdr:to>
          <xdr:col>6</xdr:col>
          <xdr:colOff>0</xdr:colOff>
          <xdr:row>34</xdr:row>
          <xdr:rowOff>47625</xdr:rowOff>
        </xdr:to>
        <xdr:sp macro="" textlink="">
          <xdr:nvSpPr>
            <xdr:cNvPr id="44042" name="Check Box 10" hidden="1">
              <a:extLst>
                <a:ext uri="{63B3BB69-23CF-44E3-9099-C40C66FF867C}">
                  <a14:compatExt spid="_x0000_s44042"/>
                </a:ext>
                <a:ext uri="{FF2B5EF4-FFF2-40B4-BE49-F238E27FC236}">
                  <a16:creationId xmlns:a16="http://schemas.microsoft.com/office/drawing/2014/main" id="{00000000-0008-0000-0100-00000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34</xdr:row>
          <xdr:rowOff>0</xdr:rowOff>
        </xdr:from>
        <xdr:to>
          <xdr:col>6</xdr:col>
          <xdr:colOff>0</xdr:colOff>
          <xdr:row>35</xdr:row>
          <xdr:rowOff>19050</xdr:rowOff>
        </xdr:to>
        <xdr:sp macro="" textlink="">
          <xdr:nvSpPr>
            <xdr:cNvPr id="44043" name="Check Box 11" hidden="1">
              <a:extLst>
                <a:ext uri="{63B3BB69-23CF-44E3-9099-C40C66FF867C}">
                  <a14:compatExt spid="_x0000_s44043"/>
                </a:ext>
                <a:ext uri="{FF2B5EF4-FFF2-40B4-BE49-F238E27FC236}">
                  <a16:creationId xmlns:a16="http://schemas.microsoft.com/office/drawing/2014/main" id="{00000000-0008-0000-0100-00000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34</xdr:row>
          <xdr:rowOff>209550</xdr:rowOff>
        </xdr:from>
        <xdr:to>
          <xdr:col>6</xdr:col>
          <xdr:colOff>0</xdr:colOff>
          <xdr:row>36</xdr:row>
          <xdr:rowOff>19050</xdr:rowOff>
        </xdr:to>
        <xdr:sp macro="" textlink="">
          <xdr:nvSpPr>
            <xdr:cNvPr id="44044" name="Check Box 12" hidden="1">
              <a:extLst>
                <a:ext uri="{63B3BB69-23CF-44E3-9099-C40C66FF867C}">
                  <a14:compatExt spid="_x0000_s44044"/>
                </a:ext>
                <a:ext uri="{FF2B5EF4-FFF2-40B4-BE49-F238E27FC236}">
                  <a16:creationId xmlns:a16="http://schemas.microsoft.com/office/drawing/2014/main" id="{00000000-0008-0000-0100-00000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36</xdr:row>
          <xdr:rowOff>0</xdr:rowOff>
        </xdr:from>
        <xdr:to>
          <xdr:col>6</xdr:col>
          <xdr:colOff>9525</xdr:colOff>
          <xdr:row>37</xdr:row>
          <xdr:rowOff>9525</xdr:rowOff>
        </xdr:to>
        <xdr:sp macro="" textlink="">
          <xdr:nvSpPr>
            <xdr:cNvPr id="44045" name="Check Box 13" hidden="1">
              <a:extLst>
                <a:ext uri="{63B3BB69-23CF-44E3-9099-C40C66FF867C}">
                  <a14:compatExt spid="_x0000_s44045"/>
                </a:ext>
                <a:ext uri="{FF2B5EF4-FFF2-40B4-BE49-F238E27FC236}">
                  <a16:creationId xmlns:a16="http://schemas.microsoft.com/office/drawing/2014/main" id="{00000000-0008-0000-0100-00000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37</xdr:row>
          <xdr:rowOff>0</xdr:rowOff>
        </xdr:from>
        <xdr:to>
          <xdr:col>6</xdr:col>
          <xdr:colOff>9525</xdr:colOff>
          <xdr:row>38</xdr:row>
          <xdr:rowOff>9525</xdr:rowOff>
        </xdr:to>
        <xdr:sp macro="" textlink="">
          <xdr:nvSpPr>
            <xdr:cNvPr id="44046" name="Check Box 14" hidden="1">
              <a:extLst>
                <a:ext uri="{63B3BB69-23CF-44E3-9099-C40C66FF867C}">
                  <a14:compatExt spid="_x0000_s44046"/>
                </a:ext>
                <a:ext uri="{FF2B5EF4-FFF2-40B4-BE49-F238E27FC236}">
                  <a16:creationId xmlns:a16="http://schemas.microsoft.com/office/drawing/2014/main" id="{00000000-0008-0000-0100-00000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37</xdr:row>
          <xdr:rowOff>200025</xdr:rowOff>
        </xdr:from>
        <xdr:to>
          <xdr:col>6</xdr:col>
          <xdr:colOff>9525</xdr:colOff>
          <xdr:row>39</xdr:row>
          <xdr:rowOff>0</xdr:rowOff>
        </xdr:to>
        <xdr:sp macro="" textlink="">
          <xdr:nvSpPr>
            <xdr:cNvPr id="44047" name="Check Box 15" hidden="1">
              <a:extLst>
                <a:ext uri="{63B3BB69-23CF-44E3-9099-C40C66FF867C}">
                  <a14:compatExt spid="_x0000_s44047"/>
                </a:ext>
                <a:ext uri="{FF2B5EF4-FFF2-40B4-BE49-F238E27FC236}">
                  <a16:creationId xmlns:a16="http://schemas.microsoft.com/office/drawing/2014/main" id="{00000000-0008-0000-0100-00000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xdr:row>
          <xdr:rowOff>76200</xdr:rowOff>
        </xdr:from>
        <xdr:to>
          <xdr:col>3</xdr:col>
          <xdr:colOff>771525</xdr:colOff>
          <xdr:row>14</xdr:row>
          <xdr:rowOff>209550</xdr:rowOff>
        </xdr:to>
        <xdr:sp macro="" textlink="">
          <xdr:nvSpPr>
            <xdr:cNvPr id="44048" name="Check Box 16" hidden="1">
              <a:extLst>
                <a:ext uri="{63B3BB69-23CF-44E3-9099-C40C66FF867C}">
                  <a14:compatExt spid="_x0000_s44048"/>
                </a:ext>
                <a:ext uri="{FF2B5EF4-FFF2-40B4-BE49-F238E27FC236}">
                  <a16:creationId xmlns:a16="http://schemas.microsoft.com/office/drawing/2014/main" id="{00000000-0008-0000-0100-00001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37</xdr:row>
          <xdr:rowOff>190500</xdr:rowOff>
        </xdr:from>
        <xdr:to>
          <xdr:col>0</xdr:col>
          <xdr:colOff>800100</xdr:colOff>
          <xdr:row>39</xdr:row>
          <xdr:rowOff>38100</xdr:rowOff>
        </xdr:to>
        <xdr:sp macro="" textlink="">
          <xdr:nvSpPr>
            <xdr:cNvPr id="44049" name="Check Box 17" hidden="1">
              <a:extLst>
                <a:ext uri="{63B3BB69-23CF-44E3-9099-C40C66FF867C}">
                  <a14:compatExt spid="_x0000_s44049"/>
                </a:ext>
                <a:ext uri="{FF2B5EF4-FFF2-40B4-BE49-F238E27FC236}">
                  <a16:creationId xmlns:a16="http://schemas.microsoft.com/office/drawing/2014/main" id="{00000000-0008-0000-0100-00001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35</xdr:row>
          <xdr:rowOff>9525</xdr:rowOff>
        </xdr:from>
        <xdr:to>
          <xdr:col>0</xdr:col>
          <xdr:colOff>762000</xdr:colOff>
          <xdr:row>36</xdr:row>
          <xdr:rowOff>38100</xdr:rowOff>
        </xdr:to>
        <xdr:sp macro="" textlink="">
          <xdr:nvSpPr>
            <xdr:cNvPr id="44050" name="Check Box 18" hidden="1">
              <a:extLst>
                <a:ext uri="{63B3BB69-23CF-44E3-9099-C40C66FF867C}">
                  <a14:compatExt spid="_x0000_s44050"/>
                </a:ext>
                <a:ext uri="{FF2B5EF4-FFF2-40B4-BE49-F238E27FC236}">
                  <a16:creationId xmlns:a16="http://schemas.microsoft.com/office/drawing/2014/main" id="{00000000-0008-0000-0100-00001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36</xdr:row>
          <xdr:rowOff>9525</xdr:rowOff>
        </xdr:from>
        <xdr:to>
          <xdr:col>0</xdr:col>
          <xdr:colOff>762000</xdr:colOff>
          <xdr:row>37</xdr:row>
          <xdr:rowOff>38100</xdr:rowOff>
        </xdr:to>
        <xdr:sp macro="" textlink="">
          <xdr:nvSpPr>
            <xdr:cNvPr id="44051" name="Check Box 19" hidden="1">
              <a:extLst>
                <a:ext uri="{63B3BB69-23CF-44E3-9099-C40C66FF867C}">
                  <a14:compatExt spid="_x0000_s44051"/>
                </a:ext>
                <a:ext uri="{FF2B5EF4-FFF2-40B4-BE49-F238E27FC236}">
                  <a16:creationId xmlns:a16="http://schemas.microsoft.com/office/drawing/2014/main" id="{00000000-0008-0000-0100-00001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37</xdr:row>
          <xdr:rowOff>9525</xdr:rowOff>
        </xdr:from>
        <xdr:to>
          <xdr:col>0</xdr:col>
          <xdr:colOff>762000</xdr:colOff>
          <xdr:row>38</xdr:row>
          <xdr:rowOff>38100</xdr:rowOff>
        </xdr:to>
        <xdr:sp macro="" textlink="">
          <xdr:nvSpPr>
            <xdr:cNvPr id="44052" name="Check Box 20" hidden="1">
              <a:extLst>
                <a:ext uri="{63B3BB69-23CF-44E3-9099-C40C66FF867C}">
                  <a14:compatExt spid="_x0000_s44052"/>
                </a:ext>
                <a:ext uri="{FF2B5EF4-FFF2-40B4-BE49-F238E27FC236}">
                  <a16:creationId xmlns:a16="http://schemas.microsoft.com/office/drawing/2014/main" id="{00000000-0008-0000-0100-00001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40</xdr:row>
          <xdr:rowOff>152400</xdr:rowOff>
        </xdr:from>
        <xdr:to>
          <xdr:col>0</xdr:col>
          <xdr:colOff>762000</xdr:colOff>
          <xdr:row>41</xdr:row>
          <xdr:rowOff>190500</xdr:rowOff>
        </xdr:to>
        <xdr:sp macro="" textlink="">
          <xdr:nvSpPr>
            <xdr:cNvPr id="44053" name="Check Box 21" hidden="1">
              <a:extLst>
                <a:ext uri="{63B3BB69-23CF-44E3-9099-C40C66FF867C}">
                  <a14:compatExt spid="_x0000_s44053"/>
                </a:ext>
                <a:ext uri="{FF2B5EF4-FFF2-40B4-BE49-F238E27FC236}">
                  <a16:creationId xmlns:a16="http://schemas.microsoft.com/office/drawing/2014/main" id="{00000000-0008-0000-0100-00001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41</xdr:row>
          <xdr:rowOff>171450</xdr:rowOff>
        </xdr:from>
        <xdr:to>
          <xdr:col>0</xdr:col>
          <xdr:colOff>762000</xdr:colOff>
          <xdr:row>43</xdr:row>
          <xdr:rowOff>9525</xdr:rowOff>
        </xdr:to>
        <xdr:sp macro="" textlink="">
          <xdr:nvSpPr>
            <xdr:cNvPr id="44054" name="Check Box 22" hidden="1">
              <a:extLst>
                <a:ext uri="{63B3BB69-23CF-44E3-9099-C40C66FF867C}">
                  <a14:compatExt spid="_x0000_s44054"/>
                </a:ext>
                <a:ext uri="{FF2B5EF4-FFF2-40B4-BE49-F238E27FC236}">
                  <a16:creationId xmlns:a16="http://schemas.microsoft.com/office/drawing/2014/main" id="{00000000-0008-0000-0100-00001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43</xdr:row>
          <xdr:rowOff>9525</xdr:rowOff>
        </xdr:from>
        <xdr:to>
          <xdr:col>0</xdr:col>
          <xdr:colOff>762000</xdr:colOff>
          <xdr:row>44</xdr:row>
          <xdr:rowOff>38100</xdr:rowOff>
        </xdr:to>
        <xdr:sp macro="" textlink="">
          <xdr:nvSpPr>
            <xdr:cNvPr id="44055" name="Check Box 23" hidden="1">
              <a:extLst>
                <a:ext uri="{63B3BB69-23CF-44E3-9099-C40C66FF867C}">
                  <a14:compatExt spid="_x0000_s44055"/>
                </a:ext>
                <a:ext uri="{FF2B5EF4-FFF2-40B4-BE49-F238E27FC236}">
                  <a16:creationId xmlns:a16="http://schemas.microsoft.com/office/drawing/2014/main" id="{00000000-0008-0000-0100-00001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38</xdr:row>
          <xdr:rowOff>171450</xdr:rowOff>
        </xdr:from>
        <xdr:to>
          <xdr:col>0</xdr:col>
          <xdr:colOff>762000</xdr:colOff>
          <xdr:row>40</xdr:row>
          <xdr:rowOff>0</xdr:rowOff>
        </xdr:to>
        <xdr:sp macro="" textlink="">
          <xdr:nvSpPr>
            <xdr:cNvPr id="44056" name="Check Box 24" hidden="1">
              <a:extLst>
                <a:ext uri="{63B3BB69-23CF-44E3-9099-C40C66FF867C}">
                  <a14:compatExt spid="_x0000_s44056"/>
                </a:ext>
                <a:ext uri="{FF2B5EF4-FFF2-40B4-BE49-F238E27FC236}">
                  <a16:creationId xmlns:a16="http://schemas.microsoft.com/office/drawing/2014/main" id="{00000000-0008-0000-0100-00001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39</xdr:row>
          <xdr:rowOff>161925</xdr:rowOff>
        </xdr:from>
        <xdr:to>
          <xdr:col>0</xdr:col>
          <xdr:colOff>762000</xdr:colOff>
          <xdr:row>41</xdr:row>
          <xdr:rowOff>0</xdr:rowOff>
        </xdr:to>
        <xdr:sp macro="" textlink="">
          <xdr:nvSpPr>
            <xdr:cNvPr id="44057" name="Check Box 25" hidden="1">
              <a:extLst>
                <a:ext uri="{63B3BB69-23CF-44E3-9099-C40C66FF867C}">
                  <a14:compatExt spid="_x0000_s44057"/>
                </a:ext>
                <a:ext uri="{FF2B5EF4-FFF2-40B4-BE49-F238E27FC236}">
                  <a16:creationId xmlns:a16="http://schemas.microsoft.com/office/drawing/2014/main" id="{00000000-0008-0000-0100-00001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34</xdr:row>
          <xdr:rowOff>9525</xdr:rowOff>
        </xdr:from>
        <xdr:to>
          <xdr:col>0</xdr:col>
          <xdr:colOff>866775</xdr:colOff>
          <xdr:row>35</xdr:row>
          <xdr:rowOff>66675</xdr:rowOff>
        </xdr:to>
        <xdr:sp macro="" textlink="">
          <xdr:nvSpPr>
            <xdr:cNvPr id="44058" name="Check Box 26" hidden="1">
              <a:extLst>
                <a:ext uri="{63B3BB69-23CF-44E3-9099-C40C66FF867C}">
                  <a14:compatExt spid="_x0000_s44058"/>
                </a:ext>
                <a:ext uri="{FF2B5EF4-FFF2-40B4-BE49-F238E27FC236}">
                  <a16:creationId xmlns:a16="http://schemas.microsoft.com/office/drawing/2014/main" id="{00000000-0008-0000-0100-00001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19050</xdr:colOff>
      <xdr:row>0</xdr:row>
      <xdr:rowOff>38100</xdr:rowOff>
    </xdr:from>
    <xdr:to>
      <xdr:col>1</xdr:col>
      <xdr:colOff>438150</xdr:colOff>
      <xdr:row>6</xdr:row>
      <xdr:rowOff>28575</xdr:rowOff>
    </xdr:to>
    <xdr:pic>
      <xdr:nvPicPr>
        <xdr:cNvPr id="28" name="Picture 27">
          <a:extLst>
            <a:ext uri="{FF2B5EF4-FFF2-40B4-BE49-F238E27FC236}">
              <a16:creationId xmlns:a16="http://schemas.microsoft.com/office/drawing/2014/main" id="{00000000-0008-0000-0100-00001C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8100"/>
          <a:ext cx="3762375" cy="1133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333375</xdr:colOff>
          <xdr:row>21</xdr:row>
          <xdr:rowOff>133350</xdr:rowOff>
        </xdr:from>
        <xdr:to>
          <xdr:col>4</xdr:col>
          <xdr:colOff>466725</xdr:colOff>
          <xdr:row>21</xdr:row>
          <xdr:rowOff>266700</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200-00000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21</xdr:row>
          <xdr:rowOff>161925</xdr:rowOff>
        </xdr:from>
        <xdr:to>
          <xdr:col>6</xdr:col>
          <xdr:colOff>523875</xdr:colOff>
          <xdr:row>21</xdr:row>
          <xdr:rowOff>295275</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200-00000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21</xdr:row>
          <xdr:rowOff>171450</xdr:rowOff>
        </xdr:from>
        <xdr:to>
          <xdr:col>5</xdr:col>
          <xdr:colOff>504825</xdr:colOff>
          <xdr:row>21</xdr:row>
          <xdr:rowOff>304800</xdr:rowOff>
        </xdr:to>
        <xdr:sp macro="" textlink="">
          <xdr:nvSpPr>
            <xdr:cNvPr id="39943" name="Check Box 7" hidden="1">
              <a:extLst>
                <a:ext uri="{63B3BB69-23CF-44E3-9099-C40C66FF867C}">
                  <a14:compatExt spid="_x0000_s39943"/>
                </a:ext>
                <a:ext uri="{FF2B5EF4-FFF2-40B4-BE49-F238E27FC236}">
                  <a16:creationId xmlns:a16="http://schemas.microsoft.com/office/drawing/2014/main" id="{00000000-0008-0000-0200-00000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21</xdr:row>
          <xdr:rowOff>142875</xdr:rowOff>
        </xdr:from>
        <xdr:to>
          <xdr:col>7</xdr:col>
          <xdr:colOff>466725</xdr:colOff>
          <xdr:row>21</xdr:row>
          <xdr:rowOff>276225</xdr:rowOff>
        </xdr:to>
        <xdr:sp macro="" textlink="">
          <xdr:nvSpPr>
            <xdr:cNvPr id="39945" name="Check Box 9" hidden="1">
              <a:extLst>
                <a:ext uri="{63B3BB69-23CF-44E3-9099-C40C66FF867C}">
                  <a14:compatExt spid="_x0000_s39945"/>
                </a:ext>
                <a:ext uri="{FF2B5EF4-FFF2-40B4-BE49-F238E27FC236}">
                  <a16:creationId xmlns:a16="http://schemas.microsoft.com/office/drawing/2014/main" id="{00000000-0008-0000-0200-00000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21</xdr:row>
          <xdr:rowOff>142875</xdr:rowOff>
        </xdr:from>
        <xdr:to>
          <xdr:col>8</xdr:col>
          <xdr:colOff>381000</xdr:colOff>
          <xdr:row>21</xdr:row>
          <xdr:rowOff>276225</xdr:rowOff>
        </xdr:to>
        <xdr:sp macro="" textlink="">
          <xdr:nvSpPr>
            <xdr:cNvPr id="39946" name="Check Box 10" hidden="1">
              <a:extLst>
                <a:ext uri="{63B3BB69-23CF-44E3-9099-C40C66FF867C}">
                  <a14:compatExt spid="_x0000_s39946"/>
                </a:ext>
                <a:ext uri="{FF2B5EF4-FFF2-40B4-BE49-F238E27FC236}">
                  <a16:creationId xmlns:a16="http://schemas.microsoft.com/office/drawing/2014/main" id="{00000000-0008-0000-0200-00000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981075</xdr:colOff>
          <xdr:row>21</xdr:row>
          <xdr:rowOff>161925</xdr:rowOff>
        </xdr:from>
        <xdr:to>
          <xdr:col>9</xdr:col>
          <xdr:colOff>552450</xdr:colOff>
          <xdr:row>21</xdr:row>
          <xdr:rowOff>295275</xdr:rowOff>
        </xdr:to>
        <xdr:sp macro="" textlink="">
          <xdr:nvSpPr>
            <xdr:cNvPr id="39947" name="Check Box 11" hidden="1">
              <a:extLst>
                <a:ext uri="{63B3BB69-23CF-44E3-9099-C40C66FF867C}">
                  <a14:compatExt spid="_x0000_s39947"/>
                </a:ext>
                <a:ext uri="{FF2B5EF4-FFF2-40B4-BE49-F238E27FC236}">
                  <a16:creationId xmlns:a16="http://schemas.microsoft.com/office/drawing/2014/main" id="{00000000-0008-0000-0200-00000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15</xdr:row>
          <xdr:rowOff>180975</xdr:rowOff>
        </xdr:from>
        <xdr:to>
          <xdr:col>7</xdr:col>
          <xdr:colOff>266700</xdr:colOff>
          <xdr:row>17</xdr:row>
          <xdr:rowOff>9525</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5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xdr:row>
          <xdr:rowOff>85725</xdr:rowOff>
        </xdr:from>
        <xdr:to>
          <xdr:col>7</xdr:col>
          <xdr:colOff>266700</xdr:colOff>
          <xdr:row>16</xdr:row>
          <xdr:rowOff>133350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5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15</xdr:row>
          <xdr:rowOff>180975</xdr:rowOff>
        </xdr:from>
        <xdr:to>
          <xdr:col>7</xdr:col>
          <xdr:colOff>857250</xdr:colOff>
          <xdr:row>17</xdr:row>
          <xdr:rowOff>9525</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5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15</xdr:row>
          <xdr:rowOff>180975</xdr:rowOff>
        </xdr:from>
        <xdr:to>
          <xdr:col>8</xdr:col>
          <xdr:colOff>304800</xdr:colOff>
          <xdr:row>17</xdr:row>
          <xdr:rowOff>9525</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5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390525</xdr:colOff>
          <xdr:row>30</xdr:row>
          <xdr:rowOff>114300</xdr:rowOff>
        </xdr:from>
        <xdr:to>
          <xdr:col>17</xdr:col>
          <xdr:colOff>523875</xdr:colOff>
          <xdr:row>31</xdr:row>
          <xdr:rowOff>57150</xdr:rowOff>
        </xdr:to>
        <xdr:sp macro="" textlink="">
          <xdr:nvSpPr>
            <xdr:cNvPr id="12357" name="Check Box 69" hidden="1">
              <a:extLst>
                <a:ext uri="{63B3BB69-23CF-44E3-9099-C40C66FF867C}">
                  <a14:compatExt spid="_x0000_s12357"/>
                </a:ext>
                <a:ext uri="{FF2B5EF4-FFF2-40B4-BE49-F238E27FC236}">
                  <a16:creationId xmlns:a16="http://schemas.microsoft.com/office/drawing/2014/main" id="{00000000-0008-0000-0800-00004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419100</xdr:colOff>
          <xdr:row>13</xdr:row>
          <xdr:rowOff>104775</xdr:rowOff>
        </xdr:from>
        <xdr:to>
          <xdr:col>16</xdr:col>
          <xdr:colOff>66675</xdr:colOff>
          <xdr:row>14</xdr:row>
          <xdr:rowOff>142875</xdr:rowOff>
        </xdr:to>
        <xdr:sp macro="" textlink="">
          <xdr:nvSpPr>
            <xdr:cNvPr id="12418" name="Check Box 130" hidden="1">
              <a:extLst>
                <a:ext uri="{63B3BB69-23CF-44E3-9099-C40C66FF867C}">
                  <a14:compatExt spid="_x0000_s12418"/>
                </a:ext>
                <a:ext uri="{FF2B5EF4-FFF2-40B4-BE49-F238E27FC236}">
                  <a16:creationId xmlns:a16="http://schemas.microsoft.com/office/drawing/2014/main" id="{00000000-0008-0000-0800-00008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16</xdr:row>
          <xdr:rowOff>95250</xdr:rowOff>
        </xdr:from>
        <xdr:to>
          <xdr:col>17</xdr:col>
          <xdr:colOff>57150</xdr:colOff>
          <xdr:row>17</xdr:row>
          <xdr:rowOff>114300</xdr:rowOff>
        </xdr:to>
        <xdr:sp macro="" textlink="">
          <xdr:nvSpPr>
            <xdr:cNvPr id="12422" name="Check Box 134" hidden="1">
              <a:extLst>
                <a:ext uri="{63B3BB69-23CF-44E3-9099-C40C66FF867C}">
                  <a14:compatExt spid="_x0000_s12422"/>
                </a:ext>
                <a:ext uri="{FF2B5EF4-FFF2-40B4-BE49-F238E27FC236}">
                  <a16:creationId xmlns:a16="http://schemas.microsoft.com/office/drawing/2014/main" id="{00000000-0008-0000-0800-00008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20</xdr:row>
          <xdr:rowOff>161925</xdr:rowOff>
        </xdr:from>
        <xdr:to>
          <xdr:col>15</xdr:col>
          <xdr:colOff>552450</xdr:colOff>
          <xdr:row>21</xdr:row>
          <xdr:rowOff>161925</xdr:rowOff>
        </xdr:to>
        <xdr:sp macro="" textlink="">
          <xdr:nvSpPr>
            <xdr:cNvPr id="12432" name="Check Box 144" hidden="1">
              <a:extLst>
                <a:ext uri="{63B3BB69-23CF-44E3-9099-C40C66FF867C}">
                  <a14:compatExt spid="_x0000_s12432"/>
                </a:ext>
                <a:ext uri="{FF2B5EF4-FFF2-40B4-BE49-F238E27FC236}">
                  <a16:creationId xmlns:a16="http://schemas.microsoft.com/office/drawing/2014/main" id="{00000000-0008-0000-0800-00009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17</xdr:row>
          <xdr:rowOff>161925</xdr:rowOff>
        </xdr:from>
        <xdr:to>
          <xdr:col>15</xdr:col>
          <xdr:colOff>552450</xdr:colOff>
          <xdr:row>18</xdr:row>
          <xdr:rowOff>161925</xdr:rowOff>
        </xdr:to>
        <xdr:sp macro="" textlink="">
          <xdr:nvSpPr>
            <xdr:cNvPr id="12435" name="Check Box 147" hidden="1">
              <a:extLst>
                <a:ext uri="{63B3BB69-23CF-44E3-9099-C40C66FF867C}">
                  <a14:compatExt spid="_x0000_s12435"/>
                </a:ext>
                <a:ext uri="{FF2B5EF4-FFF2-40B4-BE49-F238E27FC236}">
                  <a16:creationId xmlns:a16="http://schemas.microsoft.com/office/drawing/2014/main" id="{00000000-0008-0000-0800-00009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9</xdr:row>
          <xdr:rowOff>161925</xdr:rowOff>
        </xdr:from>
        <xdr:to>
          <xdr:col>17</xdr:col>
          <xdr:colOff>57150</xdr:colOff>
          <xdr:row>10</xdr:row>
          <xdr:rowOff>161925</xdr:rowOff>
        </xdr:to>
        <xdr:sp macro="" textlink="">
          <xdr:nvSpPr>
            <xdr:cNvPr id="12438" name="Check Box 150" hidden="1">
              <a:extLst>
                <a:ext uri="{63B3BB69-23CF-44E3-9099-C40C66FF867C}">
                  <a14:compatExt spid="_x0000_s12438"/>
                </a:ext>
                <a:ext uri="{FF2B5EF4-FFF2-40B4-BE49-F238E27FC236}">
                  <a16:creationId xmlns:a16="http://schemas.microsoft.com/office/drawing/2014/main" id="{00000000-0008-0000-0800-00009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25</xdr:row>
          <xdr:rowOff>123825</xdr:rowOff>
        </xdr:from>
        <xdr:to>
          <xdr:col>16</xdr:col>
          <xdr:colOff>0</xdr:colOff>
          <xdr:row>26</xdr:row>
          <xdr:rowOff>161925</xdr:rowOff>
        </xdr:to>
        <xdr:sp macro="" textlink="">
          <xdr:nvSpPr>
            <xdr:cNvPr id="12466" name="Check Box 178" hidden="1">
              <a:extLst>
                <a:ext uri="{63B3BB69-23CF-44E3-9099-C40C66FF867C}">
                  <a14:compatExt spid="_x0000_s12466"/>
                </a:ext>
                <a:ext uri="{FF2B5EF4-FFF2-40B4-BE49-F238E27FC236}">
                  <a16:creationId xmlns:a16="http://schemas.microsoft.com/office/drawing/2014/main" id="{00000000-0008-0000-0800-0000B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28</xdr:row>
          <xdr:rowOff>9525</xdr:rowOff>
        </xdr:from>
        <xdr:to>
          <xdr:col>15</xdr:col>
          <xdr:colOff>552450</xdr:colOff>
          <xdr:row>29</xdr:row>
          <xdr:rowOff>9525</xdr:rowOff>
        </xdr:to>
        <xdr:sp macro="" textlink="">
          <xdr:nvSpPr>
            <xdr:cNvPr id="12479" name="Check Box 191" hidden="1">
              <a:extLst>
                <a:ext uri="{63B3BB69-23CF-44E3-9099-C40C66FF867C}">
                  <a14:compatExt spid="_x0000_s12479"/>
                </a:ext>
                <a:ext uri="{FF2B5EF4-FFF2-40B4-BE49-F238E27FC236}">
                  <a16:creationId xmlns:a16="http://schemas.microsoft.com/office/drawing/2014/main" id="{00000000-0008-0000-0800-0000B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9</xdr:row>
          <xdr:rowOff>28575</xdr:rowOff>
        </xdr:from>
        <xdr:to>
          <xdr:col>18</xdr:col>
          <xdr:colOff>447675</xdr:colOff>
          <xdr:row>10</xdr:row>
          <xdr:rowOff>38100</xdr:rowOff>
        </xdr:to>
        <xdr:sp macro="" textlink="">
          <xdr:nvSpPr>
            <xdr:cNvPr id="12643" name="Check Box 355" hidden="1">
              <a:extLst>
                <a:ext uri="{63B3BB69-23CF-44E3-9099-C40C66FF867C}">
                  <a14:compatExt spid="_x0000_s12643"/>
                </a:ext>
                <a:ext uri="{FF2B5EF4-FFF2-40B4-BE49-F238E27FC236}">
                  <a16:creationId xmlns:a16="http://schemas.microsoft.com/office/drawing/2014/main" id="{00000000-0008-0000-0800-00006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352425</xdr:colOff>
          <xdr:row>26</xdr:row>
          <xdr:rowOff>0</xdr:rowOff>
        </xdr:from>
        <xdr:to>
          <xdr:col>18</xdr:col>
          <xdr:colOff>600075</xdr:colOff>
          <xdr:row>27</xdr:row>
          <xdr:rowOff>9525</xdr:rowOff>
        </xdr:to>
        <xdr:sp macro="" textlink="">
          <xdr:nvSpPr>
            <xdr:cNvPr id="12645" name="Check Box 357" hidden="1">
              <a:extLst>
                <a:ext uri="{63B3BB69-23CF-44E3-9099-C40C66FF867C}">
                  <a14:compatExt spid="_x0000_s12645"/>
                </a:ext>
                <a:ext uri="{FF2B5EF4-FFF2-40B4-BE49-F238E27FC236}">
                  <a16:creationId xmlns:a16="http://schemas.microsoft.com/office/drawing/2014/main" id="{00000000-0008-0000-0800-00006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352425</xdr:colOff>
          <xdr:row>18</xdr:row>
          <xdr:rowOff>161925</xdr:rowOff>
        </xdr:from>
        <xdr:to>
          <xdr:col>18</xdr:col>
          <xdr:colOff>600075</xdr:colOff>
          <xdr:row>19</xdr:row>
          <xdr:rowOff>171450</xdr:rowOff>
        </xdr:to>
        <xdr:sp macro="" textlink="">
          <xdr:nvSpPr>
            <xdr:cNvPr id="12646" name="Check Box 358" hidden="1">
              <a:extLst>
                <a:ext uri="{63B3BB69-23CF-44E3-9099-C40C66FF867C}">
                  <a14:compatExt spid="_x0000_s12646"/>
                </a:ext>
                <a:ext uri="{FF2B5EF4-FFF2-40B4-BE49-F238E27FC236}">
                  <a16:creationId xmlns:a16="http://schemas.microsoft.com/office/drawing/2014/main" id="{00000000-0008-0000-0800-00006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352425</xdr:colOff>
          <xdr:row>29</xdr:row>
          <xdr:rowOff>161925</xdr:rowOff>
        </xdr:from>
        <xdr:to>
          <xdr:col>18</xdr:col>
          <xdr:colOff>600075</xdr:colOff>
          <xdr:row>30</xdr:row>
          <xdr:rowOff>171450</xdr:rowOff>
        </xdr:to>
        <xdr:sp macro="" textlink="">
          <xdr:nvSpPr>
            <xdr:cNvPr id="12647" name="Check Box 359" hidden="1">
              <a:extLst>
                <a:ext uri="{63B3BB69-23CF-44E3-9099-C40C66FF867C}">
                  <a14:compatExt spid="_x0000_s12647"/>
                </a:ext>
                <a:ext uri="{FF2B5EF4-FFF2-40B4-BE49-F238E27FC236}">
                  <a16:creationId xmlns:a16="http://schemas.microsoft.com/office/drawing/2014/main" id="{00000000-0008-0000-0800-00006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352425</xdr:colOff>
          <xdr:row>13</xdr:row>
          <xdr:rowOff>0</xdr:rowOff>
        </xdr:from>
        <xdr:to>
          <xdr:col>18</xdr:col>
          <xdr:colOff>600075</xdr:colOff>
          <xdr:row>14</xdr:row>
          <xdr:rowOff>9525</xdr:rowOff>
        </xdr:to>
        <xdr:sp macro="" textlink="">
          <xdr:nvSpPr>
            <xdr:cNvPr id="12648" name="Check Box 360" hidden="1">
              <a:extLst>
                <a:ext uri="{63B3BB69-23CF-44E3-9099-C40C66FF867C}">
                  <a14:compatExt spid="_x0000_s12648"/>
                </a:ext>
                <a:ext uri="{FF2B5EF4-FFF2-40B4-BE49-F238E27FC236}">
                  <a16:creationId xmlns:a16="http://schemas.microsoft.com/office/drawing/2014/main" id="{00000000-0008-0000-0800-00006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352425</xdr:colOff>
          <xdr:row>14</xdr:row>
          <xdr:rowOff>28575</xdr:rowOff>
        </xdr:from>
        <xdr:to>
          <xdr:col>18</xdr:col>
          <xdr:colOff>600075</xdr:colOff>
          <xdr:row>15</xdr:row>
          <xdr:rowOff>38100</xdr:rowOff>
        </xdr:to>
        <xdr:sp macro="" textlink="">
          <xdr:nvSpPr>
            <xdr:cNvPr id="12649" name="Check Box 361" hidden="1">
              <a:extLst>
                <a:ext uri="{63B3BB69-23CF-44E3-9099-C40C66FF867C}">
                  <a14:compatExt spid="_x0000_s12649"/>
                </a:ext>
                <a:ext uri="{FF2B5EF4-FFF2-40B4-BE49-F238E27FC236}">
                  <a16:creationId xmlns:a16="http://schemas.microsoft.com/office/drawing/2014/main" id="{00000000-0008-0000-0800-00006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xdr:rowOff>
    </xdr:from>
    <xdr:to>
      <xdr:col>0</xdr:col>
      <xdr:colOff>2114550</xdr:colOff>
      <xdr:row>0</xdr:row>
      <xdr:rowOff>1381125</xdr:rowOff>
    </xdr:to>
    <xdr:pic>
      <xdr:nvPicPr>
        <xdr:cNvPr id="2" name="Picture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
          <a:ext cx="2095500" cy="138112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nee\Desktop\Copy%20of%20QRS%20TRUCKING%20APP%203%2025%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sheetName val=" SCHEDULE"/>
      <sheetName val="EMPLOYEE INFORMATION"/>
      <sheetName val="HISTORICAL DATA"/>
      <sheetName val="Source On Boarding Sheet"/>
      <sheetName val="Sheet1"/>
      <sheetName val="Sheet2"/>
      <sheetName val="Sheet3"/>
      <sheetName val="Equipment List"/>
      <sheetName val="Drivers List"/>
      <sheetName val="AI. Coding- DO NOT DELETE"/>
      <sheetName val="GI. Coding -DO NOT DELETE"/>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ronald.ramsey@reliancepartners.com"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3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29.xml"/><Relationship Id="rId5" Type="http://schemas.openxmlformats.org/officeDocument/2006/relationships/ctrlProp" Target="../ctrlProps/ctrlProp28.xml"/><Relationship Id="rId4" Type="http://schemas.openxmlformats.org/officeDocument/2006/relationships/ctrlProp" Target="../ctrlProps/ctrlProp27.xml"/><Relationship Id="rId9"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36.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35.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3" Type="http://schemas.openxmlformats.org/officeDocument/2006/relationships/vmlDrawing" Target="../drawings/vmlDrawing4.v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 Type="http://schemas.openxmlformats.org/officeDocument/2006/relationships/drawing" Target="../drawings/drawing4.xml"/><Relationship Id="rId16" Type="http://schemas.openxmlformats.org/officeDocument/2006/relationships/ctrlProp" Target="../ctrlProps/ctrlProp49.xml"/><Relationship Id="rId1" Type="http://schemas.openxmlformats.org/officeDocument/2006/relationships/printerSettings" Target="../printerSettings/printerSettings8.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O20"/>
  <sheetViews>
    <sheetView workbookViewId="0">
      <selection activeCell="A18" sqref="A18"/>
    </sheetView>
  </sheetViews>
  <sheetFormatPr defaultRowHeight="15" x14ac:dyDescent="0.25"/>
  <cols>
    <col min="1" max="1" width="4.85546875" customWidth="1"/>
    <col min="2" max="2" width="12.5703125" customWidth="1"/>
    <col min="11" max="11" width="9" customWidth="1"/>
  </cols>
  <sheetData>
    <row r="1" spans="1:15" s="372" customFormat="1" x14ac:dyDescent="0.25">
      <c r="A1" s="372" t="s">
        <v>466</v>
      </c>
    </row>
    <row r="2" spans="1:15" s="16" customFormat="1" x14ac:dyDescent="0.25">
      <c r="A2" s="371" t="s">
        <v>172</v>
      </c>
      <c r="B2" s="371"/>
      <c r="C2" s="371"/>
      <c r="D2" s="371"/>
      <c r="E2" s="371"/>
      <c r="F2" s="371"/>
      <c r="G2" s="371"/>
      <c r="H2" s="371"/>
      <c r="I2" s="371"/>
      <c r="J2" s="371"/>
      <c r="K2" s="371"/>
      <c r="L2" s="371"/>
      <c r="M2" s="371"/>
      <c r="N2" s="371"/>
    </row>
    <row r="3" spans="1:15" x14ac:dyDescent="0.25">
      <c r="A3" s="371" t="s">
        <v>171</v>
      </c>
      <c r="B3" s="371"/>
      <c r="C3" s="371"/>
      <c r="D3" s="371"/>
      <c r="E3" s="371"/>
      <c r="F3" s="371"/>
      <c r="G3" s="371"/>
      <c r="H3" s="371"/>
      <c r="I3" s="371"/>
      <c r="J3" s="371"/>
      <c r="K3" s="371"/>
      <c r="L3" s="371"/>
      <c r="M3" s="371"/>
      <c r="N3" s="371"/>
      <c r="O3" s="371"/>
    </row>
    <row r="5" spans="1:15" x14ac:dyDescent="0.25">
      <c r="B5" t="s">
        <v>173</v>
      </c>
    </row>
    <row r="6" spans="1:15" x14ac:dyDescent="0.25">
      <c r="B6" s="371" t="s">
        <v>177</v>
      </c>
      <c r="C6" s="371"/>
      <c r="D6" s="371"/>
      <c r="E6" s="371"/>
      <c r="F6" s="371"/>
      <c r="G6" s="371"/>
      <c r="H6" s="371"/>
      <c r="I6" s="371"/>
      <c r="J6" s="371"/>
      <c r="K6" s="371"/>
      <c r="L6" s="371"/>
      <c r="M6" s="371"/>
      <c r="N6" s="371"/>
    </row>
    <row r="7" spans="1:15" ht="15.75" thickBot="1" x14ac:dyDescent="0.3">
      <c r="B7" s="371" t="s">
        <v>178</v>
      </c>
      <c r="C7" s="371"/>
      <c r="D7" s="371"/>
      <c r="E7" s="371"/>
      <c r="F7" s="371"/>
      <c r="G7" s="371"/>
      <c r="H7" s="371"/>
      <c r="I7" s="371"/>
      <c r="J7" s="371"/>
      <c r="K7" s="371"/>
    </row>
    <row r="8" spans="1:15" ht="16.5" thickTop="1" thickBot="1" x14ac:dyDescent="0.3">
      <c r="B8" s="373" t="s">
        <v>278</v>
      </c>
      <c r="C8" s="373"/>
      <c r="D8" s="373"/>
      <c r="E8" s="373"/>
      <c r="F8" s="373"/>
      <c r="G8" s="373"/>
      <c r="H8" s="373"/>
      <c r="I8" s="373"/>
      <c r="J8" s="373"/>
      <c r="K8" s="373"/>
      <c r="O8" s="212"/>
    </row>
    <row r="9" spans="1:15" ht="15.75" thickTop="1" x14ac:dyDescent="0.25"/>
    <row r="10" spans="1:15" x14ac:dyDescent="0.25">
      <c r="B10" s="371"/>
      <c r="C10" s="371"/>
      <c r="D10" s="371"/>
      <c r="E10" s="371"/>
      <c r="F10" s="371"/>
      <c r="G10" s="371"/>
      <c r="H10" s="371"/>
    </row>
    <row r="12" spans="1:15" x14ac:dyDescent="0.25">
      <c r="D12" s="156"/>
    </row>
    <row r="18" spans="1:6" x14ac:dyDescent="0.25">
      <c r="A18" s="336" t="s">
        <v>469</v>
      </c>
    </row>
    <row r="19" spans="1:6" x14ac:dyDescent="0.25">
      <c r="B19" s="371"/>
      <c r="C19" s="371"/>
      <c r="D19" s="371"/>
    </row>
    <row r="20" spans="1:6" x14ac:dyDescent="0.25">
      <c r="B20" s="370"/>
      <c r="C20" s="370"/>
      <c r="D20" s="370"/>
      <c r="E20" s="370"/>
      <c r="F20" s="370"/>
    </row>
  </sheetData>
  <sheetProtection selectLockedCells="1" selectUnlockedCells="1"/>
  <mergeCells count="9">
    <mergeCell ref="B20:F20"/>
    <mergeCell ref="B7:K7"/>
    <mergeCell ref="B19:D19"/>
    <mergeCell ref="A1:XFD1"/>
    <mergeCell ref="A3:O3"/>
    <mergeCell ref="A2:N2"/>
    <mergeCell ref="B8:K8"/>
    <mergeCell ref="B10:H10"/>
    <mergeCell ref="B6:N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workbookViewId="0">
      <selection activeCell="E9" sqref="E9"/>
    </sheetView>
  </sheetViews>
  <sheetFormatPr defaultRowHeight="15" x14ac:dyDescent="0.25"/>
  <cols>
    <col min="1" max="1" width="20.5703125" customWidth="1"/>
    <col min="2" max="2" width="18.5703125" customWidth="1"/>
    <col min="3" max="3" width="21" customWidth="1"/>
    <col min="4" max="4" width="13.28515625" customWidth="1"/>
    <col min="5" max="5" width="18.85546875" customWidth="1"/>
    <col min="6" max="6" width="13.28515625" customWidth="1"/>
    <col min="8" max="8" width="13" customWidth="1"/>
    <col min="11" max="11" width="18.5703125" customWidth="1"/>
    <col min="12" max="12" width="1.5703125" customWidth="1"/>
    <col min="13" max="13" width="16.42578125" customWidth="1"/>
    <col min="16" max="16" width="17.28515625" customWidth="1"/>
  </cols>
  <sheetData>
    <row r="1" spans="1:13" s="294" customFormat="1" ht="21" x14ac:dyDescent="0.25">
      <c r="A1" s="856" t="s">
        <v>428</v>
      </c>
      <c r="B1" s="856"/>
      <c r="C1" s="856"/>
      <c r="D1" s="856"/>
      <c r="E1" s="856"/>
      <c r="F1" s="856"/>
      <c r="G1" s="856"/>
      <c r="H1" s="856"/>
      <c r="I1" s="856"/>
      <c r="J1" s="856"/>
      <c r="K1" s="856"/>
    </row>
    <row r="2" spans="1:13" s="294" customFormat="1" ht="72" customHeight="1" x14ac:dyDescent="0.25">
      <c r="A2" s="869" t="s">
        <v>467</v>
      </c>
      <c r="B2" s="869"/>
      <c r="C2" s="869"/>
      <c r="D2" s="869"/>
      <c r="E2" s="869"/>
      <c r="F2" s="869"/>
      <c r="G2" s="869"/>
      <c r="H2" s="869"/>
      <c r="I2" s="869"/>
      <c r="J2" s="869"/>
      <c r="K2" s="869"/>
    </row>
    <row r="3" spans="1:13" s="294" customFormat="1" ht="18.75" x14ac:dyDescent="0.3">
      <c r="A3" s="301"/>
      <c r="B3" s="260"/>
      <c r="C3" s="260"/>
      <c r="D3" s="260"/>
      <c r="E3" s="260"/>
      <c r="F3" s="260"/>
      <c r="G3" s="260"/>
      <c r="H3" s="302"/>
      <c r="I3" s="260"/>
      <c r="J3" s="260"/>
      <c r="K3" s="260"/>
    </row>
    <row r="4" spans="1:13" s="294" customFormat="1" ht="18.75" customHeight="1" x14ac:dyDescent="0.3">
      <c r="A4" s="870" t="s">
        <v>408</v>
      </c>
      <c r="B4" s="870"/>
      <c r="C4" s="870"/>
      <c r="D4" s="870"/>
      <c r="E4" s="870"/>
      <c r="F4" s="870"/>
      <c r="G4" s="870"/>
      <c r="H4" s="870"/>
      <c r="I4" s="870"/>
      <c r="J4" s="303"/>
      <c r="K4" s="303"/>
      <c r="L4" s="296"/>
      <c r="M4" s="296"/>
    </row>
    <row r="5" spans="1:13" ht="15" customHeight="1" x14ac:dyDescent="0.3">
      <c r="A5" s="870"/>
      <c r="B5" s="870"/>
      <c r="C5" s="870"/>
      <c r="D5" s="870"/>
      <c r="E5" s="870"/>
      <c r="F5" s="870"/>
      <c r="G5" s="870"/>
      <c r="H5" s="870"/>
      <c r="I5" s="870"/>
      <c r="J5" s="303"/>
      <c r="K5" s="303"/>
      <c r="L5" s="296"/>
      <c r="M5" s="296"/>
    </row>
    <row r="6" spans="1:13" ht="16.5" thickBot="1" x14ac:dyDescent="0.3">
      <c r="A6" s="260"/>
      <c r="B6" s="304"/>
      <c r="C6" s="304"/>
      <c r="D6" s="304"/>
      <c r="E6" s="304"/>
      <c r="F6" s="304"/>
      <c r="G6" s="304"/>
      <c r="H6" s="304"/>
      <c r="I6" s="304"/>
      <c r="J6" s="304"/>
      <c r="K6" s="304"/>
      <c r="L6" s="295"/>
      <c r="M6" s="295"/>
    </row>
    <row r="7" spans="1:13" ht="16.5" thickBot="1" x14ac:dyDescent="0.3">
      <c r="A7" s="305" t="s">
        <v>407</v>
      </c>
      <c r="B7" s="867" t="e">
        <f>#REF!</f>
        <v>#REF!</v>
      </c>
      <c r="C7" s="868"/>
      <c r="D7" s="306" t="s">
        <v>415</v>
      </c>
      <c r="E7" s="307"/>
      <c r="F7" s="307"/>
      <c r="G7" s="307"/>
      <c r="H7" s="307"/>
      <c r="I7" s="307"/>
      <c r="J7" s="307"/>
      <c r="K7" s="304"/>
      <c r="L7" s="295"/>
      <c r="M7" s="295"/>
    </row>
    <row r="8" spans="1:13" ht="15.75" x14ac:dyDescent="0.25">
      <c r="A8" s="308" t="s">
        <v>414</v>
      </c>
      <c r="B8" s="308"/>
      <c r="C8" s="308"/>
      <c r="D8" s="308"/>
      <c r="E8" s="308"/>
      <c r="F8" s="308"/>
      <c r="G8" s="308"/>
      <c r="H8" s="308"/>
      <c r="I8" s="308"/>
      <c r="J8" s="308"/>
      <c r="K8" s="309"/>
      <c r="L8" s="297"/>
      <c r="M8" s="297"/>
    </row>
    <row r="9" spans="1:13" ht="16.5" thickBot="1" x14ac:dyDescent="0.3">
      <c r="A9" s="260"/>
      <c r="B9" s="260"/>
      <c r="C9" s="260"/>
      <c r="D9" s="260"/>
      <c r="E9" s="260"/>
      <c r="F9" s="260"/>
      <c r="G9" s="260"/>
      <c r="H9" s="260"/>
      <c r="I9" s="260"/>
      <c r="J9" s="260"/>
      <c r="K9" s="310" t="s">
        <v>422</v>
      </c>
      <c r="M9" s="295"/>
    </row>
    <row r="10" spans="1:13" s="294" customFormat="1" ht="33" customHeight="1" thickBot="1" x14ac:dyDescent="0.3">
      <c r="A10" s="871" t="s">
        <v>468</v>
      </c>
      <c r="B10" s="871"/>
      <c r="C10" s="871"/>
      <c r="D10" s="871"/>
      <c r="E10" s="871"/>
      <c r="F10" s="871"/>
      <c r="G10" s="871"/>
      <c r="H10" s="871"/>
      <c r="I10" s="871"/>
      <c r="J10" s="871"/>
      <c r="K10" s="311"/>
      <c r="L10" s="298"/>
      <c r="M10" s="295"/>
    </row>
    <row r="11" spans="1:13" s="294" customFormat="1" ht="33" customHeight="1" thickBot="1" x14ac:dyDescent="0.3">
      <c r="A11" s="871" t="s">
        <v>423</v>
      </c>
      <c r="B11" s="871"/>
      <c r="C11" s="871"/>
      <c r="D11" s="871"/>
      <c r="E11" s="871"/>
      <c r="F11" s="871"/>
      <c r="G11" s="871"/>
      <c r="H11" s="871"/>
      <c r="I11" s="871"/>
      <c r="J11" s="871"/>
      <c r="K11" s="311"/>
      <c r="L11" s="298"/>
      <c r="M11" s="295"/>
    </row>
    <row r="12" spans="1:13" s="294" customFormat="1" ht="33" customHeight="1" thickBot="1" x14ac:dyDescent="0.3">
      <c r="A12" s="875" t="s">
        <v>416</v>
      </c>
      <c r="B12" s="875"/>
      <c r="C12" s="875"/>
      <c r="D12" s="875"/>
      <c r="E12" s="875"/>
      <c r="F12" s="875"/>
      <c r="G12" s="875"/>
      <c r="H12" s="875"/>
      <c r="I12" s="875"/>
      <c r="J12" s="876"/>
      <c r="K12" s="304"/>
      <c r="L12" s="298"/>
      <c r="M12" s="295"/>
    </row>
    <row r="13" spans="1:13" s="294" customFormat="1" ht="33" customHeight="1" thickBot="1" x14ac:dyDescent="0.3">
      <c r="A13" s="869" t="s">
        <v>417</v>
      </c>
      <c r="B13" s="869"/>
      <c r="C13" s="869"/>
      <c r="D13" s="869"/>
      <c r="E13" s="869"/>
      <c r="F13" s="869"/>
      <c r="G13" s="869"/>
      <c r="H13" s="869"/>
      <c r="I13" s="869"/>
      <c r="J13" s="869"/>
      <c r="K13" s="312"/>
      <c r="M13" s="295"/>
    </row>
    <row r="14" spans="1:13" s="294" customFormat="1" ht="33" customHeight="1" thickBot="1" x14ac:dyDescent="0.3">
      <c r="A14" s="877" t="s">
        <v>410</v>
      </c>
      <c r="B14" s="877"/>
      <c r="C14" s="877"/>
      <c r="D14" s="877"/>
      <c r="E14" s="877"/>
      <c r="F14" s="877"/>
      <c r="G14" s="877"/>
      <c r="H14" s="877"/>
      <c r="I14" s="877"/>
      <c r="J14" s="877"/>
      <c r="K14" s="311"/>
      <c r="L14" s="298"/>
      <c r="M14" s="295"/>
    </row>
    <row r="15" spans="1:13" s="294" customFormat="1" ht="33" customHeight="1" thickBot="1" x14ac:dyDescent="0.3">
      <c r="A15" s="877" t="s">
        <v>418</v>
      </c>
      <c r="B15" s="877"/>
      <c r="C15" s="877"/>
      <c r="D15" s="877"/>
      <c r="E15" s="877"/>
      <c r="F15" s="877"/>
      <c r="G15" s="877"/>
      <c r="H15" s="877"/>
      <c r="I15" s="877"/>
      <c r="J15" s="877"/>
      <c r="K15" s="311"/>
      <c r="L15" s="298"/>
      <c r="M15" s="295"/>
    </row>
    <row r="16" spans="1:13" s="294" customFormat="1" ht="33" customHeight="1" thickBot="1" x14ac:dyDescent="0.3">
      <c r="A16" s="878" t="s">
        <v>419</v>
      </c>
      <c r="B16" s="878"/>
      <c r="C16" s="878"/>
      <c r="D16" s="878"/>
      <c r="E16" s="878"/>
      <c r="F16" s="878"/>
      <c r="G16" s="878"/>
      <c r="H16" s="878"/>
      <c r="I16" s="878"/>
      <c r="J16" s="878"/>
      <c r="K16" s="311"/>
      <c r="L16" s="298"/>
      <c r="M16" s="295"/>
    </row>
    <row r="17" spans="1:13" ht="33" customHeight="1" thickBot="1" x14ac:dyDescent="0.3">
      <c r="A17" s="872" t="s">
        <v>420</v>
      </c>
      <c r="B17" s="872"/>
      <c r="C17" s="872"/>
      <c r="D17" s="872"/>
      <c r="E17" s="872"/>
      <c r="F17" s="872"/>
      <c r="G17" s="872"/>
      <c r="H17" s="872"/>
      <c r="I17" s="872"/>
      <c r="J17" s="872"/>
      <c r="K17" s="368"/>
      <c r="L17" s="298"/>
      <c r="M17" s="295"/>
    </row>
    <row r="18" spans="1:13" ht="30" customHeight="1" thickBot="1" x14ac:dyDescent="0.3">
      <c r="A18" s="372" t="s">
        <v>469</v>
      </c>
      <c r="B18" s="372"/>
      <c r="C18" s="372"/>
      <c r="D18" s="372"/>
      <c r="E18" s="372"/>
      <c r="F18" s="372"/>
      <c r="G18" s="372"/>
      <c r="H18" s="372"/>
      <c r="I18" s="372"/>
      <c r="J18" s="873"/>
      <c r="K18" s="312"/>
      <c r="L18" s="277"/>
      <c r="M18" s="295"/>
    </row>
    <row r="19" spans="1:13" ht="33" customHeight="1" thickBot="1" x14ac:dyDescent="0.3">
      <c r="A19" s="871" t="s">
        <v>424</v>
      </c>
      <c r="B19" s="871"/>
      <c r="C19" s="871"/>
      <c r="D19" s="871"/>
      <c r="E19" s="871"/>
      <c r="F19" s="871"/>
      <c r="G19" s="871"/>
      <c r="H19" s="871"/>
      <c r="I19" s="871"/>
      <c r="J19" s="874"/>
      <c r="K19" s="369"/>
      <c r="L19" s="300"/>
      <c r="M19" s="295"/>
    </row>
    <row r="20" spans="1:13" ht="15.75" x14ac:dyDescent="0.25">
      <c r="A20" s="304"/>
      <c r="B20" s="304"/>
      <c r="C20" s="304"/>
      <c r="D20" s="304"/>
      <c r="E20" s="304"/>
      <c r="F20" s="304"/>
      <c r="G20" s="304"/>
      <c r="H20" s="304"/>
      <c r="I20" s="304"/>
      <c r="J20" s="304"/>
      <c r="K20" s="313"/>
      <c r="L20" s="295"/>
      <c r="M20" s="295"/>
    </row>
    <row r="21" spans="1:13" ht="15.75" x14ac:dyDescent="0.25">
      <c r="A21" s="304"/>
      <c r="B21" s="304"/>
      <c r="C21" s="304"/>
      <c r="D21" s="304"/>
      <c r="E21" s="304"/>
      <c r="F21" s="304"/>
      <c r="G21" s="304"/>
      <c r="H21" s="304"/>
      <c r="I21" s="304"/>
      <c r="J21" s="304"/>
      <c r="K21" s="260"/>
      <c r="L21" s="294"/>
      <c r="M21" s="294"/>
    </row>
    <row r="22" spans="1:13" x14ac:dyDescent="0.25">
      <c r="A22" s="260"/>
      <c r="B22" s="260"/>
      <c r="C22" s="260"/>
      <c r="D22" s="260"/>
      <c r="E22" s="260"/>
      <c r="F22" s="260"/>
      <c r="G22" s="260"/>
      <c r="H22" s="260"/>
      <c r="I22" s="260"/>
      <c r="J22" s="260"/>
      <c r="K22" s="260"/>
    </row>
    <row r="23" spans="1:13" ht="18.75" x14ac:dyDescent="0.3">
      <c r="A23" s="314" t="s">
        <v>398</v>
      </c>
      <c r="B23" s="304"/>
      <c r="C23" s="304"/>
      <c r="D23" s="865"/>
      <c r="E23" s="866"/>
      <c r="F23" s="260" t="s">
        <v>409</v>
      </c>
      <c r="G23" s="260"/>
      <c r="H23" s="260"/>
      <c r="I23" s="260"/>
      <c r="J23" s="315"/>
      <c r="K23" s="260"/>
      <c r="M23" s="299"/>
    </row>
    <row r="24" spans="1:13" s="294" customFormat="1" ht="15.75" x14ac:dyDescent="0.25">
      <c r="A24" s="314" t="s">
        <v>399</v>
      </c>
      <c r="B24" s="304"/>
      <c r="C24" s="304"/>
      <c r="D24" s="865"/>
      <c r="E24" s="866"/>
      <c r="F24" s="260" t="s">
        <v>409</v>
      </c>
      <c r="G24" s="260"/>
      <c r="H24" s="260"/>
      <c r="I24" s="260"/>
      <c r="J24" s="260"/>
      <c r="K24" s="260"/>
    </row>
    <row r="25" spans="1:13" ht="15.75" x14ac:dyDescent="0.25">
      <c r="A25" s="314" t="s">
        <v>400</v>
      </c>
      <c r="B25" s="304"/>
      <c r="C25" s="304"/>
      <c r="D25" s="865"/>
      <c r="E25" s="866"/>
      <c r="F25" s="260" t="s">
        <v>409</v>
      </c>
      <c r="G25" s="260"/>
      <c r="H25" s="260"/>
      <c r="I25" s="260"/>
      <c r="J25" s="260"/>
      <c r="K25" s="260"/>
    </row>
    <row r="26" spans="1:13" ht="18.75" customHeight="1" x14ac:dyDescent="0.25">
      <c r="A26" s="314" t="s">
        <v>404</v>
      </c>
      <c r="B26" s="304"/>
      <c r="C26" s="304"/>
      <c r="D26" s="865"/>
      <c r="E26" s="866"/>
      <c r="F26" s="260" t="s">
        <v>409</v>
      </c>
      <c r="G26" s="260"/>
      <c r="H26" s="260"/>
      <c r="I26" s="260"/>
      <c r="J26" s="260"/>
      <c r="K26" s="260"/>
    </row>
    <row r="27" spans="1:13" ht="15.75" x14ac:dyDescent="0.25">
      <c r="A27" s="314" t="s">
        <v>405</v>
      </c>
      <c r="B27" s="304"/>
      <c r="C27" s="304"/>
      <c r="D27" s="321" t="s">
        <v>91</v>
      </c>
      <c r="E27" s="304"/>
      <c r="F27" s="260"/>
      <c r="G27" s="260"/>
      <c r="H27" s="260"/>
      <c r="I27" s="260"/>
      <c r="J27" s="260"/>
      <c r="K27" s="260"/>
    </row>
    <row r="28" spans="1:13" ht="15.75" x14ac:dyDescent="0.25">
      <c r="A28" s="314" t="s">
        <v>406</v>
      </c>
      <c r="B28" s="304"/>
      <c r="C28" s="304"/>
      <c r="D28" s="172" t="s">
        <v>91</v>
      </c>
      <c r="E28" s="304"/>
      <c r="F28" s="260"/>
      <c r="G28" s="260"/>
      <c r="H28" s="260"/>
      <c r="I28" s="260"/>
      <c r="J28" s="260"/>
      <c r="K28" s="260"/>
    </row>
    <row r="29" spans="1:13" ht="15.75" x14ac:dyDescent="0.25">
      <c r="A29" s="314" t="s">
        <v>401</v>
      </c>
      <c r="B29" s="304"/>
      <c r="C29" s="304"/>
      <c r="D29" s="172" t="s">
        <v>91</v>
      </c>
      <c r="E29" s="304"/>
      <c r="F29" s="260"/>
      <c r="G29" s="260"/>
      <c r="H29" s="260"/>
      <c r="I29" s="260"/>
      <c r="J29" s="260"/>
      <c r="K29" s="260"/>
    </row>
    <row r="30" spans="1:13" ht="18.75" x14ac:dyDescent="0.3">
      <c r="A30" s="314" t="str">
        <f>IF(D29="yes","Does the app pair the driver with the vehicle?",IF(D29="no","Are drivers assigned to spefic vehicles",""))</f>
        <v/>
      </c>
      <c r="B30" s="304"/>
      <c r="C30" s="304"/>
      <c r="D30" s="172" t="s">
        <v>91</v>
      </c>
      <c r="E30" s="304"/>
      <c r="F30" s="260"/>
      <c r="G30" s="260"/>
      <c r="H30" s="260"/>
      <c r="I30" s="260"/>
      <c r="J30" s="317"/>
      <c r="K30" s="318"/>
      <c r="L30" s="277"/>
      <c r="M30" s="299"/>
    </row>
    <row r="31" spans="1:13" ht="18.75" x14ac:dyDescent="0.3">
      <c r="A31" s="314"/>
      <c r="B31" s="304"/>
      <c r="C31" s="304"/>
      <c r="D31" s="316"/>
      <c r="E31" s="304"/>
      <c r="F31" s="260"/>
      <c r="G31" s="260"/>
      <c r="H31" s="260"/>
      <c r="I31" s="260"/>
      <c r="J31" s="317"/>
      <c r="K31" s="318"/>
      <c r="L31" s="277"/>
      <c r="M31" s="299"/>
    </row>
    <row r="32" spans="1:13" x14ac:dyDescent="0.25">
      <c r="A32" s="260"/>
      <c r="B32" s="260"/>
      <c r="C32" s="260"/>
      <c r="D32" s="260"/>
      <c r="E32" s="260"/>
      <c r="F32" s="260"/>
      <c r="G32" s="260"/>
      <c r="H32" s="260"/>
      <c r="I32" s="260"/>
      <c r="J32" s="318"/>
      <c r="K32" s="318"/>
      <c r="L32" s="277"/>
      <c r="M32" s="277"/>
    </row>
    <row r="33" spans="1:12" x14ac:dyDescent="0.25">
      <c r="A33" s="260"/>
      <c r="B33" s="260"/>
      <c r="C33" s="260"/>
      <c r="D33" s="260"/>
      <c r="E33" s="260"/>
      <c r="F33" s="260"/>
      <c r="G33" s="260"/>
      <c r="H33" s="260"/>
      <c r="I33" s="260"/>
      <c r="J33" s="260"/>
      <c r="K33" s="260"/>
    </row>
    <row r="34" spans="1:12" s="295" customFormat="1" ht="15.75" x14ac:dyDescent="0.25">
      <c r="A34" s="857" t="s">
        <v>421</v>
      </c>
      <c r="B34" s="857"/>
      <c r="C34" s="857"/>
      <c r="D34" s="857"/>
      <c r="E34" s="857"/>
      <c r="F34" s="857"/>
      <c r="G34" s="857"/>
      <c r="H34" s="857"/>
      <c r="I34" s="857"/>
      <c r="J34" s="308"/>
      <c r="K34" s="308"/>
      <c r="L34" s="297"/>
    </row>
    <row r="35" spans="1:12" ht="18.75" x14ac:dyDescent="0.3">
      <c r="A35" s="319" t="s">
        <v>411</v>
      </c>
      <c r="B35" s="319"/>
      <c r="C35" s="319"/>
      <c r="D35" s="319"/>
      <c r="E35" s="319" t="s">
        <v>411</v>
      </c>
      <c r="F35" s="260"/>
      <c r="G35" s="260"/>
      <c r="H35" s="260"/>
      <c r="I35" s="260"/>
      <c r="J35" s="260"/>
      <c r="K35" s="260"/>
    </row>
    <row r="36" spans="1:12" ht="15.75" thickBot="1" x14ac:dyDescent="0.3">
      <c r="A36" s="260"/>
      <c r="B36" s="260"/>
      <c r="C36" s="260"/>
      <c r="D36" s="260"/>
      <c r="E36" s="260"/>
      <c r="F36" s="260"/>
      <c r="G36" s="260"/>
      <c r="H36" s="260"/>
      <c r="I36" s="260"/>
      <c r="J36" s="260"/>
      <c r="K36" s="260"/>
    </row>
    <row r="37" spans="1:12" x14ac:dyDescent="0.25">
      <c r="A37" s="858"/>
      <c r="B37" s="859"/>
      <c r="C37" s="860"/>
      <c r="D37" s="260"/>
      <c r="E37" s="858"/>
      <c r="F37" s="859"/>
      <c r="G37" s="859"/>
      <c r="H37" s="859"/>
      <c r="I37" s="860"/>
      <c r="J37" s="260"/>
      <c r="K37" s="260"/>
    </row>
    <row r="38" spans="1:12" ht="15.75" thickBot="1" x14ac:dyDescent="0.3">
      <c r="A38" s="861"/>
      <c r="B38" s="862"/>
      <c r="C38" s="863"/>
      <c r="D38" s="260"/>
      <c r="E38" s="861"/>
      <c r="F38" s="862"/>
      <c r="G38" s="862"/>
      <c r="H38" s="862"/>
      <c r="I38" s="863"/>
      <c r="J38" s="320"/>
      <c r="K38" s="260"/>
    </row>
    <row r="39" spans="1:12" s="294" customFormat="1" x14ac:dyDescent="0.25">
      <c r="A39" s="864" t="s">
        <v>413</v>
      </c>
      <c r="B39" s="864"/>
      <c r="C39" s="864"/>
      <c r="D39" s="260"/>
      <c r="E39" s="864" t="s">
        <v>413</v>
      </c>
      <c r="F39" s="864"/>
      <c r="G39" s="864"/>
      <c r="H39" s="864"/>
      <c r="I39" s="864"/>
      <c r="J39" s="260"/>
      <c r="K39" s="260"/>
    </row>
    <row r="40" spans="1:12" ht="18.75" x14ac:dyDescent="0.25">
      <c r="A40" s="315" t="s">
        <v>412</v>
      </c>
      <c r="B40" s="879" t="e">
        <f>+#REF!</f>
        <v>#REF!</v>
      </c>
      <c r="C40" s="880"/>
      <c r="D40" s="260"/>
      <c r="E40" s="315" t="s">
        <v>425</v>
      </c>
      <c r="F40" s="260"/>
      <c r="G40" s="879" t="e">
        <f>+#REF!</f>
        <v>#REF!</v>
      </c>
      <c r="H40" s="881"/>
      <c r="I40" s="880"/>
      <c r="J40" s="260"/>
      <c r="K40" s="260"/>
    </row>
    <row r="41" spans="1:12" ht="18.75" x14ac:dyDescent="0.25">
      <c r="A41" s="315" t="s">
        <v>402</v>
      </c>
      <c r="B41" s="865" t="e">
        <f>+#REF!</f>
        <v>#REF!</v>
      </c>
      <c r="C41" s="866"/>
      <c r="D41" s="260"/>
      <c r="E41" s="315" t="s">
        <v>427</v>
      </c>
      <c r="F41" s="260"/>
      <c r="G41" s="865" t="e">
        <f>+#REF!</f>
        <v>#REF!</v>
      </c>
      <c r="H41" s="882"/>
      <c r="I41" s="866"/>
      <c r="J41" s="260"/>
      <c r="K41" s="260"/>
    </row>
    <row r="42" spans="1:12" ht="18.75" x14ac:dyDescent="0.25">
      <c r="A42" s="315" t="s">
        <v>403</v>
      </c>
      <c r="B42" s="865" t="e">
        <f>+#REF!</f>
        <v>#REF!</v>
      </c>
      <c r="C42" s="866"/>
      <c r="D42" s="260"/>
      <c r="E42" s="315" t="s">
        <v>426</v>
      </c>
      <c r="F42" s="260"/>
      <c r="G42" s="865" t="e">
        <f>+#REF!</f>
        <v>#REF!</v>
      </c>
      <c r="H42" s="882"/>
      <c r="I42" s="866"/>
      <c r="J42" s="260"/>
      <c r="K42" s="260"/>
    </row>
  </sheetData>
  <mergeCells count="29">
    <mergeCell ref="A37:C38"/>
    <mergeCell ref="B40:C40"/>
    <mergeCell ref="B41:C41"/>
    <mergeCell ref="B42:C42"/>
    <mergeCell ref="G40:I40"/>
    <mergeCell ref="G41:I41"/>
    <mergeCell ref="G42:I42"/>
    <mergeCell ref="A19:J19"/>
    <mergeCell ref="A10:J10"/>
    <mergeCell ref="A12:J12"/>
    <mergeCell ref="A14:J14"/>
    <mergeCell ref="A15:J15"/>
    <mergeCell ref="A16:J16"/>
    <mergeCell ref="A1:K1"/>
    <mergeCell ref="A34:I34"/>
    <mergeCell ref="E37:I38"/>
    <mergeCell ref="E39:I39"/>
    <mergeCell ref="A39:C39"/>
    <mergeCell ref="D23:E23"/>
    <mergeCell ref="D24:E24"/>
    <mergeCell ref="D25:E25"/>
    <mergeCell ref="B7:C7"/>
    <mergeCell ref="A13:J13"/>
    <mergeCell ref="A2:K2"/>
    <mergeCell ref="A4:I5"/>
    <mergeCell ref="A11:J11"/>
    <mergeCell ref="D26:E26"/>
    <mergeCell ref="A17:J17"/>
    <mergeCell ref="A18:J18"/>
  </mergeCells>
  <printOptions horizontalCentered="1"/>
  <pageMargins left="0.45" right="0.45" top="0.25" bottom="0.25" header="0.3" footer="0.3"/>
  <pageSetup scale="6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info'!$I$13:$I$15</xm:f>
          </x14:formula1>
          <xm:sqref>D27:D31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AF43"/>
  <sheetViews>
    <sheetView workbookViewId="0">
      <selection activeCell="A18" sqref="A18"/>
    </sheetView>
  </sheetViews>
  <sheetFormatPr defaultRowHeight="15" x14ac:dyDescent="0.25"/>
  <cols>
    <col min="1" max="1" width="11.7109375" customWidth="1"/>
    <col min="2" max="2" width="12" customWidth="1"/>
    <col min="3" max="3" width="20.85546875" customWidth="1"/>
    <col min="4" max="4" width="11" customWidth="1"/>
    <col min="5" max="5" width="9.5703125" customWidth="1"/>
    <col min="7" max="7" width="12.5703125" customWidth="1"/>
    <col min="8" max="8" width="12.7109375" customWidth="1"/>
    <col min="10" max="10" width="14.140625" customWidth="1"/>
    <col min="11" max="11" width="10" customWidth="1"/>
    <col min="12" max="12" width="10.85546875" bestFit="1" customWidth="1"/>
    <col min="13" max="13" width="12.28515625" bestFit="1" customWidth="1"/>
  </cols>
  <sheetData>
    <row r="1" spans="1:32" ht="21" x14ac:dyDescent="0.35">
      <c r="A1" s="20"/>
      <c r="B1" s="20"/>
      <c r="C1" s="20"/>
      <c r="E1" s="885" t="s">
        <v>121</v>
      </c>
      <c r="F1" s="371"/>
      <c r="G1" s="371"/>
      <c r="H1" s="21"/>
      <c r="I1" s="19"/>
      <c r="J1" s="20"/>
      <c r="K1" s="20"/>
      <c r="L1" s="20"/>
      <c r="M1" s="20"/>
    </row>
    <row r="2" spans="1:32" ht="15.75" thickBot="1" x14ac:dyDescent="0.3">
      <c r="A2" s="3"/>
      <c r="B2" s="3"/>
      <c r="C2" s="3"/>
      <c r="D2" s="3"/>
    </row>
    <row r="3" spans="1:32" s="12" customFormat="1" ht="15.75" thickBot="1" x14ac:dyDescent="0.3">
      <c r="A3" s="888" t="s">
        <v>53</v>
      </c>
      <c r="B3" s="889"/>
      <c r="C3" s="889"/>
      <c r="D3" s="890"/>
      <c r="E3" s="49" t="s">
        <v>91</v>
      </c>
      <c r="F3" s="898" t="str">
        <f>IF(E3="yes","",IF(E3="no","","This question must be answered"))</f>
        <v>This question must be answered</v>
      </c>
      <c r="G3" s="899"/>
      <c r="H3" s="899"/>
      <c r="I3" s="899"/>
      <c r="J3" s="899"/>
      <c r="K3" s="899"/>
      <c r="L3" s="899"/>
      <c r="M3" s="900"/>
      <c r="N3"/>
      <c r="O3"/>
      <c r="P3"/>
      <c r="Q3"/>
      <c r="R3"/>
      <c r="S3"/>
      <c r="T3"/>
      <c r="U3"/>
      <c r="V3"/>
      <c r="W3"/>
      <c r="X3"/>
      <c r="Y3"/>
      <c r="Z3"/>
      <c r="AA3"/>
      <c r="AB3"/>
      <c r="AC3"/>
      <c r="AD3"/>
      <c r="AE3"/>
      <c r="AF3"/>
    </row>
    <row r="4" spans="1:32" s="277" customFormat="1" x14ac:dyDescent="0.25">
      <c r="A4" s="590" t="s">
        <v>83</v>
      </c>
      <c r="B4" s="591"/>
      <c r="C4" s="591"/>
      <c r="D4" s="591"/>
      <c r="E4" s="591"/>
      <c r="F4" s="591"/>
      <c r="G4" s="591"/>
      <c r="H4" s="591"/>
      <c r="I4" s="591"/>
      <c r="J4" s="591"/>
      <c r="K4" s="591"/>
      <c r="L4" s="591"/>
      <c r="M4" s="592"/>
      <c r="N4" s="214"/>
      <c r="O4" s="214"/>
      <c r="P4" s="214"/>
      <c r="Q4" s="214"/>
      <c r="R4" s="214"/>
      <c r="S4" s="214"/>
      <c r="T4" s="214"/>
      <c r="U4" s="214"/>
      <c r="V4" s="214"/>
      <c r="W4" s="214"/>
      <c r="X4" s="214"/>
      <c r="Y4" s="214"/>
      <c r="Z4" s="214"/>
      <c r="AA4" s="214"/>
      <c r="AB4" s="214"/>
      <c r="AC4" s="214"/>
      <c r="AD4" s="214"/>
      <c r="AE4" s="214"/>
      <c r="AF4" s="214"/>
    </row>
    <row r="5" spans="1:32" x14ac:dyDescent="0.25">
      <c r="A5" s="278" t="s">
        <v>88</v>
      </c>
      <c r="B5" s="278" t="s">
        <v>18</v>
      </c>
      <c r="C5" s="279" t="s">
        <v>373</v>
      </c>
      <c r="D5" s="279" t="s">
        <v>374</v>
      </c>
      <c r="E5" s="279" t="s">
        <v>375</v>
      </c>
      <c r="F5" s="902" t="s">
        <v>376</v>
      </c>
      <c r="G5" s="903"/>
      <c r="H5" s="903"/>
      <c r="I5" s="903"/>
      <c r="J5" s="903"/>
      <c r="K5" s="903"/>
      <c r="L5" s="903"/>
      <c r="M5" s="903"/>
    </row>
    <row r="6" spans="1:32" s="214" customFormat="1" x14ac:dyDescent="0.25">
      <c r="A6" s="276"/>
      <c r="B6" s="80" t="s">
        <v>91</v>
      </c>
      <c r="C6" s="276"/>
      <c r="D6" s="276"/>
      <c r="E6" s="60"/>
      <c r="F6" s="901"/>
      <c r="G6" s="901"/>
      <c r="H6" s="901"/>
      <c r="I6" s="901"/>
      <c r="J6" s="901"/>
      <c r="K6" s="901"/>
      <c r="L6" s="901"/>
      <c r="M6" s="901"/>
    </row>
    <row r="7" spans="1:32" s="214" customFormat="1" x14ac:dyDescent="0.25">
      <c r="A7" s="276"/>
      <c r="B7" s="80" t="s">
        <v>91</v>
      </c>
      <c r="C7" s="276"/>
      <c r="D7" s="276"/>
      <c r="E7" s="60"/>
      <c r="F7" s="280"/>
      <c r="G7" s="280"/>
      <c r="H7" s="280"/>
      <c r="I7" s="280"/>
      <c r="J7" s="280"/>
      <c r="K7" s="280"/>
      <c r="L7" s="280"/>
      <c r="M7" s="280"/>
    </row>
    <row r="8" spans="1:32" s="214" customFormat="1" x14ac:dyDescent="0.25">
      <c r="A8" s="276"/>
      <c r="B8" s="80" t="s">
        <v>91</v>
      </c>
      <c r="C8" s="276"/>
      <c r="D8" s="276"/>
      <c r="E8" s="60"/>
      <c r="F8" s="280"/>
      <c r="G8" s="280"/>
      <c r="H8" s="280"/>
      <c r="I8" s="280"/>
      <c r="J8" s="280"/>
      <c r="K8" s="280"/>
      <c r="L8" s="280"/>
      <c r="M8" s="280"/>
    </row>
    <row r="9" spans="1:32" s="214" customFormat="1" x14ac:dyDescent="0.25">
      <c r="A9" s="276"/>
      <c r="B9" s="80" t="s">
        <v>91</v>
      </c>
      <c r="C9" s="276"/>
      <c r="D9" s="276"/>
      <c r="E9" s="60"/>
      <c r="F9" s="901"/>
      <c r="G9" s="901"/>
      <c r="H9" s="901"/>
      <c r="I9" s="901"/>
      <c r="J9" s="901"/>
      <c r="K9" s="901"/>
      <c r="L9" s="901"/>
      <c r="M9" s="901"/>
    </row>
    <row r="10" spans="1:32" s="214" customFormat="1" x14ac:dyDescent="0.25">
      <c r="A10" s="276"/>
      <c r="B10" s="80" t="s">
        <v>91</v>
      </c>
      <c r="C10" s="276"/>
      <c r="D10" s="276"/>
      <c r="E10" s="60"/>
      <c r="F10" s="901"/>
      <c r="G10" s="901"/>
      <c r="H10" s="901"/>
      <c r="I10" s="901"/>
      <c r="J10" s="901"/>
      <c r="K10" s="901"/>
      <c r="L10" s="901"/>
      <c r="M10" s="901"/>
    </row>
    <row r="11" spans="1:32" ht="15.75" thickBot="1" x14ac:dyDescent="0.3">
      <c r="A11" s="891" t="s">
        <v>61</v>
      </c>
      <c r="B11" s="892"/>
      <c r="C11" s="893"/>
      <c r="D11" s="892"/>
      <c r="E11" s="892"/>
      <c r="F11" s="892"/>
      <c r="G11" s="894"/>
      <c r="H11" s="275" t="s">
        <v>84</v>
      </c>
      <c r="I11" s="895" t="s">
        <v>62</v>
      </c>
      <c r="J11" s="896"/>
      <c r="K11" s="896"/>
      <c r="L11" s="896"/>
      <c r="M11" s="897"/>
    </row>
    <row r="12" spans="1:32" ht="15.75" thickBot="1" x14ac:dyDescent="0.3">
      <c r="A12" s="904" t="str">
        <f>IF(H11="YES","IF YES, DATE?","")</f>
        <v>IF YES, DATE?</v>
      </c>
      <c r="B12" s="904"/>
      <c r="C12" s="282"/>
      <c r="D12" s="281" t="str">
        <f>IF(H11="YES","REASON?","")</f>
        <v>REASON?</v>
      </c>
      <c r="E12" s="883" t="str">
        <f>IF(M11="YES","IF YES, DATE?","")</f>
        <v/>
      </c>
      <c r="F12" s="884"/>
      <c r="G12" s="884"/>
      <c r="H12" s="884"/>
      <c r="I12" s="884"/>
      <c r="J12" s="884"/>
      <c r="K12" s="884"/>
      <c r="L12" s="884"/>
      <c r="M12" s="641"/>
    </row>
    <row r="13" spans="1:32" ht="15.75" thickBot="1" x14ac:dyDescent="0.3">
      <c r="A13" s="907" t="s">
        <v>120</v>
      </c>
      <c r="B13" s="893"/>
      <c r="C13" s="782"/>
      <c r="D13" s="893"/>
      <c r="E13" s="893"/>
      <c r="F13" s="893"/>
      <c r="G13" s="893"/>
      <c r="H13" s="782"/>
      <c r="I13" s="908"/>
      <c r="J13" s="909"/>
      <c r="K13" s="50" t="s">
        <v>91</v>
      </c>
      <c r="L13" s="51"/>
      <c r="M13" s="52"/>
    </row>
    <row r="14" spans="1:32" ht="15.75" thickBot="1" x14ac:dyDescent="0.3">
      <c r="A14" s="886" t="s">
        <v>63</v>
      </c>
      <c r="B14" s="782"/>
      <c r="C14" s="782"/>
      <c r="D14" s="782"/>
      <c r="E14" s="622"/>
      <c r="F14" s="50" t="s">
        <v>91</v>
      </c>
      <c r="G14" s="886" t="s">
        <v>122</v>
      </c>
      <c r="H14" s="622"/>
      <c r="I14" s="887"/>
      <c r="J14" s="588"/>
      <c r="K14" s="588"/>
      <c r="L14" s="588"/>
      <c r="M14" s="589"/>
    </row>
    <row r="15" spans="1:32" ht="15.75" thickBot="1" x14ac:dyDescent="0.3">
      <c r="A15" s="910" t="s">
        <v>16</v>
      </c>
      <c r="B15" s="782"/>
      <c r="C15" s="53"/>
      <c r="D15" s="53"/>
      <c r="E15" s="53"/>
      <c r="F15" s="53"/>
      <c r="G15" s="54"/>
      <c r="H15" s="53"/>
      <c r="I15" s="911" t="s">
        <v>47</v>
      </c>
      <c r="J15" s="911"/>
      <c r="K15" s="911"/>
      <c r="L15" s="911"/>
      <c r="M15" s="911"/>
    </row>
    <row r="16" spans="1:32" ht="30.75" thickBot="1" x14ac:dyDescent="0.3">
      <c r="A16" s="55" t="s">
        <v>23</v>
      </c>
      <c r="B16" s="56" t="s">
        <v>32</v>
      </c>
      <c r="C16" s="56" t="s">
        <v>33</v>
      </c>
      <c r="D16" s="57" t="s">
        <v>54</v>
      </c>
      <c r="E16" s="67" t="s">
        <v>58</v>
      </c>
      <c r="F16" s="67" t="s">
        <v>59</v>
      </c>
      <c r="G16" s="58" t="s">
        <v>123</v>
      </c>
      <c r="H16" s="53"/>
      <c r="I16" s="55" t="s">
        <v>23</v>
      </c>
      <c r="J16" s="56" t="s">
        <v>32</v>
      </c>
      <c r="K16" s="56" t="s">
        <v>33</v>
      </c>
      <c r="L16" s="57" t="s">
        <v>54</v>
      </c>
      <c r="M16" s="58" t="s">
        <v>123</v>
      </c>
    </row>
    <row r="17" spans="1:13" x14ac:dyDescent="0.25">
      <c r="A17" s="59"/>
      <c r="B17" s="60" t="s">
        <v>55</v>
      </c>
      <c r="C17" s="60" t="s">
        <v>56</v>
      </c>
      <c r="D17" s="61"/>
      <c r="E17" s="61" t="s">
        <v>46</v>
      </c>
      <c r="F17" s="61" t="s">
        <v>46</v>
      </c>
      <c r="G17" s="62"/>
      <c r="H17" s="95"/>
      <c r="I17" s="59" t="s">
        <v>57</v>
      </c>
      <c r="J17" s="60"/>
      <c r="K17" s="60"/>
      <c r="L17" s="61"/>
      <c r="M17" s="62"/>
    </row>
    <row r="18" spans="1:13" x14ac:dyDescent="0.25">
      <c r="A18" s="59"/>
      <c r="B18" s="60"/>
      <c r="C18" s="60"/>
      <c r="D18" s="61"/>
      <c r="E18" s="61" t="s">
        <v>46</v>
      </c>
      <c r="F18" s="61" t="s">
        <v>46</v>
      </c>
      <c r="G18" s="61"/>
      <c r="H18" s="95"/>
      <c r="I18" s="59"/>
      <c r="J18" s="60"/>
      <c r="K18" s="60"/>
      <c r="L18" s="61"/>
      <c r="M18" s="61"/>
    </row>
    <row r="19" spans="1:13" x14ac:dyDescent="0.25">
      <c r="A19" s="59"/>
      <c r="B19" s="60"/>
      <c r="C19" s="60"/>
      <c r="D19" s="61"/>
      <c r="E19" s="71" t="s">
        <v>46</v>
      </c>
      <c r="F19" s="61" t="s">
        <v>46</v>
      </c>
      <c r="G19" s="61"/>
      <c r="H19" s="95"/>
      <c r="I19" s="59"/>
      <c r="J19" s="60"/>
      <c r="K19" s="60"/>
      <c r="L19" s="61"/>
      <c r="M19" s="61"/>
    </row>
    <row r="20" spans="1:13" x14ac:dyDescent="0.25">
      <c r="A20" s="59"/>
      <c r="B20" s="60"/>
      <c r="C20" s="60"/>
      <c r="D20" s="61"/>
      <c r="E20" s="283" t="s">
        <v>46</v>
      </c>
      <c r="F20" s="61" t="s">
        <v>46</v>
      </c>
      <c r="G20" s="61"/>
      <c r="H20" s="95"/>
      <c r="I20" s="59"/>
      <c r="J20" s="60"/>
      <c r="K20" s="60"/>
      <c r="L20" s="61"/>
      <c r="M20" s="61"/>
    </row>
    <row r="21" spans="1:13" ht="15.75" thickBot="1" x14ac:dyDescent="0.3">
      <c r="A21" s="64"/>
      <c r="B21" s="65"/>
      <c r="C21" s="65"/>
      <c r="D21" s="66"/>
      <c r="E21" s="284" t="s">
        <v>46</v>
      </c>
      <c r="F21" s="66" t="s">
        <v>46</v>
      </c>
      <c r="G21" s="66"/>
      <c r="H21" s="95"/>
      <c r="I21" s="64"/>
      <c r="J21" s="65"/>
      <c r="K21" s="65"/>
      <c r="L21" s="66"/>
      <c r="M21" s="66"/>
    </row>
    <row r="22" spans="1:13" x14ac:dyDescent="0.25">
      <c r="A22" s="53"/>
      <c r="B22" s="53"/>
      <c r="C22" s="53"/>
      <c r="D22" s="53"/>
      <c r="E22" s="53"/>
      <c r="F22" s="53"/>
      <c r="G22" s="53"/>
      <c r="H22" s="53"/>
    </row>
    <row r="23" spans="1:13" ht="15.75" thickBot="1" x14ac:dyDescent="0.3">
      <c r="A23" s="905" t="s">
        <v>17</v>
      </c>
      <c r="B23" s="893"/>
      <c r="C23" s="53"/>
      <c r="D23" s="53"/>
      <c r="E23" s="53"/>
      <c r="F23" s="53"/>
      <c r="G23" s="53"/>
      <c r="H23" s="53"/>
      <c r="I23" s="53"/>
      <c r="J23" s="53"/>
      <c r="K23" s="53"/>
      <c r="L23" s="53"/>
      <c r="M23" s="53"/>
    </row>
    <row r="24" spans="1:13" ht="30.75" thickBot="1" x14ac:dyDescent="0.3">
      <c r="A24" s="55" t="s">
        <v>23</v>
      </c>
      <c r="B24" s="56" t="s">
        <v>32</v>
      </c>
      <c r="C24" s="56" t="s">
        <v>33</v>
      </c>
      <c r="D24" s="57" t="s">
        <v>54</v>
      </c>
      <c r="E24" s="67" t="s">
        <v>58</v>
      </c>
      <c r="F24" s="67" t="s">
        <v>59</v>
      </c>
      <c r="G24" s="58" t="s">
        <v>123</v>
      </c>
      <c r="H24" s="53"/>
      <c r="I24" s="53"/>
      <c r="J24" s="53"/>
      <c r="K24" s="53"/>
      <c r="L24" s="53"/>
      <c r="M24" s="53"/>
    </row>
    <row r="25" spans="1:13" x14ac:dyDescent="0.25">
      <c r="A25" s="59" t="s">
        <v>56</v>
      </c>
      <c r="B25" s="60" t="s">
        <v>56</v>
      </c>
      <c r="C25" s="60" t="s">
        <v>56</v>
      </c>
      <c r="D25" s="61"/>
      <c r="E25" s="61" t="s">
        <v>46</v>
      </c>
      <c r="F25" s="61" t="s">
        <v>46</v>
      </c>
      <c r="G25" s="62"/>
      <c r="H25" s="53"/>
      <c r="I25" s="906" t="s">
        <v>174</v>
      </c>
      <c r="J25" s="906"/>
      <c r="K25" s="906"/>
      <c r="L25" s="906"/>
      <c r="M25" s="906"/>
    </row>
    <row r="26" spans="1:13" x14ac:dyDescent="0.25">
      <c r="A26" s="59"/>
      <c r="B26" s="60"/>
      <c r="C26" s="60"/>
      <c r="D26" s="61"/>
      <c r="E26" s="61" t="s">
        <v>46</v>
      </c>
      <c r="F26" s="61" t="s">
        <v>46</v>
      </c>
      <c r="G26" s="62"/>
      <c r="H26" s="53"/>
      <c r="I26" s="53"/>
      <c r="J26" s="53"/>
      <c r="K26" s="53"/>
      <c r="L26" s="53"/>
      <c r="M26" s="53"/>
    </row>
    <row r="27" spans="1:13" x14ac:dyDescent="0.25">
      <c r="A27" s="59"/>
      <c r="B27" s="60"/>
      <c r="C27" s="60"/>
      <c r="D27" s="63"/>
      <c r="E27" s="71" t="s">
        <v>46</v>
      </c>
      <c r="F27" s="61" t="s">
        <v>46</v>
      </c>
      <c r="G27" s="68"/>
      <c r="H27" s="53"/>
      <c r="I27" s="53"/>
      <c r="J27" s="53"/>
      <c r="K27" s="53"/>
      <c r="L27" s="53"/>
      <c r="M27" s="53"/>
    </row>
    <row r="28" spans="1:13" x14ac:dyDescent="0.25">
      <c r="A28" s="59"/>
      <c r="B28" s="60"/>
      <c r="C28" s="69"/>
      <c r="D28" s="70"/>
      <c r="E28" s="71" t="s">
        <v>46</v>
      </c>
      <c r="F28" s="61" t="s">
        <v>46</v>
      </c>
      <c r="G28" s="71"/>
      <c r="H28" s="53"/>
      <c r="I28" s="53"/>
      <c r="J28" s="53"/>
      <c r="K28" s="53"/>
      <c r="L28" s="53"/>
      <c r="M28" s="53"/>
    </row>
    <row r="29" spans="1:13" ht="15.75" thickBot="1" x14ac:dyDescent="0.3">
      <c r="A29" s="64"/>
      <c r="B29" s="65"/>
      <c r="C29" s="65"/>
      <c r="D29" s="72"/>
      <c r="E29" s="73" t="s">
        <v>46</v>
      </c>
      <c r="F29" s="66" t="s">
        <v>46</v>
      </c>
      <c r="G29" s="74"/>
      <c r="H29" s="53"/>
      <c r="I29" s="53"/>
      <c r="J29" s="53"/>
      <c r="K29" s="53"/>
      <c r="L29" s="53"/>
      <c r="M29" s="53"/>
    </row>
    <row r="30" spans="1:13" x14ac:dyDescent="0.25">
      <c r="A30" s="53"/>
      <c r="B30" s="53"/>
      <c r="C30" s="53"/>
      <c r="D30" s="53"/>
      <c r="E30" s="53"/>
      <c r="F30" s="53"/>
      <c r="G30" s="53"/>
      <c r="H30" s="53"/>
      <c r="I30" s="53"/>
      <c r="J30" s="53"/>
      <c r="K30" s="53"/>
      <c r="L30" s="53"/>
      <c r="M30" s="53"/>
    </row>
    <row r="31" spans="1:13" x14ac:dyDescent="0.25">
      <c r="A31" s="53"/>
      <c r="B31" s="53"/>
      <c r="C31" s="53"/>
      <c r="D31" s="53"/>
      <c r="E31" s="53"/>
      <c r="F31" s="53"/>
      <c r="G31" s="53"/>
      <c r="H31" s="53"/>
      <c r="I31" s="53"/>
      <c r="J31" s="53"/>
      <c r="K31" s="53"/>
      <c r="L31" s="53"/>
      <c r="M31" s="53"/>
    </row>
    <row r="32" spans="1:13" x14ac:dyDescent="0.25">
      <c r="A32" s="53"/>
      <c r="B32" s="53"/>
      <c r="C32" s="53"/>
      <c r="D32" s="53"/>
      <c r="E32" s="53"/>
      <c r="F32" s="53"/>
      <c r="G32" s="53"/>
      <c r="H32" s="53"/>
      <c r="I32" s="53"/>
      <c r="J32" s="53"/>
      <c r="K32" s="53"/>
      <c r="L32" s="53"/>
      <c r="M32" s="53"/>
    </row>
    <row r="33" spans="1:13" ht="15.75" thickBot="1" x14ac:dyDescent="0.3">
      <c r="A33" s="75" t="s">
        <v>44</v>
      </c>
      <c r="B33" s="53"/>
      <c r="C33" s="53"/>
      <c r="D33" s="53"/>
      <c r="E33" s="53"/>
      <c r="F33" s="53"/>
      <c r="G33" s="53"/>
      <c r="H33" s="53"/>
      <c r="I33" s="53"/>
      <c r="J33" s="53"/>
      <c r="K33" s="53"/>
      <c r="L33" s="53"/>
      <c r="M33" s="53"/>
    </row>
    <row r="34" spans="1:13" ht="30.75" thickBot="1" x14ac:dyDescent="0.3">
      <c r="A34" s="55" t="s">
        <v>23</v>
      </c>
      <c r="B34" s="56" t="s">
        <v>32</v>
      </c>
      <c r="C34" s="56" t="s">
        <v>33</v>
      </c>
      <c r="D34" s="57" t="s">
        <v>54</v>
      </c>
      <c r="E34" s="67" t="s">
        <v>58</v>
      </c>
      <c r="F34" s="67" t="s">
        <v>59</v>
      </c>
      <c r="G34" s="58" t="s">
        <v>123</v>
      </c>
      <c r="H34" s="53"/>
      <c r="I34" s="53"/>
      <c r="J34" s="53"/>
      <c r="K34" s="53"/>
      <c r="L34" s="53"/>
      <c r="M34" s="53"/>
    </row>
    <row r="35" spans="1:13" x14ac:dyDescent="0.25">
      <c r="A35" s="59" t="s">
        <v>57</v>
      </c>
      <c r="B35" s="60"/>
      <c r="C35" s="60"/>
      <c r="D35" s="61"/>
      <c r="E35" s="61" t="s">
        <v>46</v>
      </c>
      <c r="F35" s="61" t="s">
        <v>46</v>
      </c>
      <c r="G35" s="62"/>
      <c r="H35" s="53"/>
      <c r="I35" s="53"/>
      <c r="J35" s="53"/>
      <c r="K35" s="53"/>
      <c r="L35" s="53"/>
      <c r="M35" s="53"/>
    </row>
    <row r="36" spans="1:13" x14ac:dyDescent="0.25">
      <c r="A36" s="59"/>
      <c r="B36" s="60"/>
      <c r="C36" s="60"/>
      <c r="D36" s="61"/>
      <c r="E36" s="61" t="s">
        <v>46</v>
      </c>
      <c r="F36" s="61" t="s">
        <v>46</v>
      </c>
      <c r="G36" s="62"/>
      <c r="H36" s="53"/>
      <c r="I36" s="53"/>
      <c r="J36" s="53"/>
      <c r="K36" s="53"/>
      <c r="L36" s="53"/>
      <c r="M36" s="53"/>
    </row>
    <row r="37" spans="1:13" x14ac:dyDescent="0.25">
      <c r="A37" s="59"/>
      <c r="B37" s="60"/>
      <c r="C37" s="60"/>
      <c r="D37" s="61"/>
      <c r="E37" s="61" t="s">
        <v>46</v>
      </c>
      <c r="F37" s="61" t="s">
        <v>46</v>
      </c>
      <c r="G37" s="62"/>
      <c r="H37" s="53"/>
      <c r="I37" s="53"/>
      <c r="J37" s="53"/>
      <c r="K37" s="53"/>
      <c r="L37" s="53"/>
      <c r="M37" s="53"/>
    </row>
    <row r="38" spans="1:13" x14ac:dyDescent="0.25">
      <c r="A38" s="59"/>
      <c r="B38" s="60"/>
      <c r="C38" s="60"/>
      <c r="D38" s="61"/>
      <c r="E38" s="71" t="s">
        <v>46</v>
      </c>
      <c r="F38" s="61" t="s">
        <v>46</v>
      </c>
      <c r="G38" s="62"/>
      <c r="H38" s="53"/>
      <c r="I38" s="53"/>
      <c r="J38" s="53"/>
      <c r="K38" s="53"/>
      <c r="L38" s="53"/>
      <c r="M38" s="53"/>
    </row>
    <row r="39" spans="1:13" ht="15.75" thickBot="1" x14ac:dyDescent="0.3">
      <c r="A39" s="64"/>
      <c r="B39" s="65"/>
      <c r="C39" s="65"/>
      <c r="D39" s="66"/>
      <c r="E39" s="73" t="s">
        <v>46</v>
      </c>
      <c r="F39" s="73" t="s">
        <v>46</v>
      </c>
      <c r="G39" s="73"/>
      <c r="H39" s="53"/>
      <c r="I39" s="53"/>
      <c r="J39" s="53"/>
      <c r="K39" s="53"/>
      <c r="L39" s="53"/>
      <c r="M39" s="53"/>
    </row>
    <row r="40" spans="1:13" ht="15.75" x14ac:dyDescent="0.3">
      <c r="A40" s="25"/>
      <c r="B40" s="25"/>
      <c r="C40" s="25"/>
      <c r="D40" s="25"/>
      <c r="E40" s="25"/>
      <c r="F40" s="25"/>
      <c r="G40" s="25"/>
      <c r="H40" s="25"/>
      <c r="I40" s="25"/>
      <c r="J40" s="25"/>
      <c r="K40" s="25"/>
      <c r="L40" s="25"/>
      <c r="M40" s="25"/>
    </row>
    <row r="43" spans="1:13" x14ac:dyDescent="0.25">
      <c r="C43" s="26"/>
    </row>
  </sheetData>
  <sheetProtection insertRows="0" selectLockedCells="1"/>
  <mergeCells count="20">
    <mergeCell ref="A23:B23"/>
    <mergeCell ref="I25:M25"/>
    <mergeCell ref="A13:J13"/>
    <mergeCell ref="A15:B15"/>
    <mergeCell ref="I15:M15"/>
    <mergeCell ref="E12:M12"/>
    <mergeCell ref="E1:G1"/>
    <mergeCell ref="A14:E14"/>
    <mergeCell ref="G14:H14"/>
    <mergeCell ref="I14:M14"/>
    <mergeCell ref="A3:D3"/>
    <mergeCell ref="A11:G11"/>
    <mergeCell ref="I11:M11"/>
    <mergeCell ref="F3:M3"/>
    <mergeCell ref="A4:M4"/>
    <mergeCell ref="F6:M6"/>
    <mergeCell ref="F9:M9"/>
    <mergeCell ref="F10:M10"/>
    <mergeCell ref="F5:M5"/>
    <mergeCell ref="A12:B12"/>
  </mergeCells>
  <pageMargins left="0.25" right="0.25" top="0.25" bottom="0.25" header="0.15" footer="0.15"/>
  <pageSetup scale="8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 info'!$I$13:$I$15</xm:f>
          </x14:formula1>
          <xm:sqref>F14 H11 K13 E3</xm:sqref>
        </x14:dataValidation>
        <x14:dataValidation type="list" allowBlank="1" showInputMessage="1" showErrorMessage="1">
          <x14:formula1>
            <xm:f>'drop down info'!$E$34:$E$41</xm:f>
          </x14:formula1>
          <xm:sqref>B6:B10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H44"/>
  <sheetViews>
    <sheetView workbookViewId="0">
      <selection activeCell="A16" sqref="A16:B16"/>
    </sheetView>
  </sheetViews>
  <sheetFormatPr defaultRowHeight="15" x14ac:dyDescent="0.25"/>
  <cols>
    <col min="1" max="1" width="14.140625" customWidth="1"/>
    <col min="2" max="2" width="16.28515625" customWidth="1"/>
  </cols>
  <sheetData>
    <row r="1" spans="1:11" x14ac:dyDescent="0.25">
      <c r="A1" s="370" t="s">
        <v>183</v>
      </c>
      <c r="B1" s="370"/>
      <c r="C1" s="370"/>
      <c r="D1" s="370"/>
      <c r="E1" s="370"/>
      <c r="F1" s="370"/>
      <c r="G1" s="370"/>
    </row>
    <row r="2" spans="1:11" ht="15.75" thickBot="1" x14ac:dyDescent="0.3"/>
    <row r="3" spans="1:11" ht="15.75" thickBot="1" x14ac:dyDescent="0.3">
      <c r="A3" s="937" t="s">
        <v>377</v>
      </c>
      <c r="B3" s="938"/>
      <c r="C3" s="938"/>
      <c r="D3" s="938"/>
      <c r="E3" s="938"/>
      <c r="F3" s="938"/>
      <c r="G3" s="939"/>
    </row>
    <row r="4" spans="1:11" ht="15.75" thickBot="1" x14ac:dyDescent="0.3">
      <c r="A4" s="806" t="s">
        <v>179</v>
      </c>
      <c r="B4" s="808"/>
      <c r="C4" s="940"/>
      <c r="D4" s="940"/>
      <c r="E4" s="940"/>
      <c r="F4" s="940"/>
      <c r="G4" s="940"/>
      <c r="H4" s="941"/>
      <c r="I4" s="941"/>
      <c r="J4" s="941"/>
      <c r="K4" s="942"/>
    </row>
    <row r="5" spans="1:11" ht="15.75" thickBot="1" x14ac:dyDescent="0.3">
      <c r="A5" s="806" t="s">
        <v>180</v>
      </c>
      <c r="B5" s="808"/>
      <c r="C5" s="932"/>
      <c r="D5" s="932"/>
      <c r="E5" s="932"/>
      <c r="F5" s="932"/>
      <c r="G5" s="932"/>
      <c r="H5" s="932"/>
      <c r="I5" s="932"/>
      <c r="J5" s="932"/>
      <c r="K5" s="933"/>
    </row>
    <row r="6" spans="1:11" s="214" customFormat="1" ht="15.75" thickBot="1" x14ac:dyDescent="0.3">
      <c r="A6" s="806" t="s">
        <v>182</v>
      </c>
      <c r="B6" s="808"/>
      <c r="C6" s="934"/>
      <c r="D6" s="935"/>
      <c r="E6" s="935"/>
      <c r="F6" s="935"/>
      <c r="G6" s="935"/>
      <c r="H6" s="935"/>
      <c r="I6" s="935"/>
      <c r="J6" s="935"/>
      <c r="K6" s="936"/>
    </row>
    <row r="7" spans="1:11" x14ac:dyDescent="0.25">
      <c r="A7" s="921" t="s">
        <v>181</v>
      </c>
      <c r="B7" s="922"/>
      <c r="C7" s="925"/>
      <c r="D7" s="926"/>
      <c r="E7" s="926"/>
      <c r="F7" s="926"/>
      <c r="G7" s="926"/>
      <c r="H7" s="926"/>
      <c r="I7" s="926"/>
      <c r="J7" s="926"/>
      <c r="K7" s="927"/>
    </row>
    <row r="8" spans="1:11" x14ac:dyDescent="0.25">
      <c r="A8" s="921"/>
      <c r="B8" s="922"/>
      <c r="C8" s="925"/>
      <c r="D8" s="928"/>
      <c r="E8" s="928"/>
      <c r="F8" s="928"/>
      <c r="G8" s="928"/>
      <c r="H8" s="928"/>
      <c r="I8" s="928"/>
      <c r="J8" s="928"/>
      <c r="K8" s="927"/>
    </row>
    <row r="9" spans="1:11" x14ac:dyDescent="0.25">
      <c r="A9" s="921"/>
      <c r="B9" s="922"/>
      <c r="C9" s="925"/>
      <c r="D9" s="928"/>
      <c r="E9" s="928"/>
      <c r="F9" s="928"/>
      <c r="G9" s="928"/>
      <c r="H9" s="928"/>
      <c r="I9" s="928"/>
      <c r="J9" s="928"/>
      <c r="K9" s="927"/>
    </row>
    <row r="10" spans="1:11" ht="15.75" thickBot="1" x14ac:dyDescent="0.3">
      <c r="A10" s="923"/>
      <c r="B10" s="924"/>
      <c r="C10" s="929"/>
      <c r="D10" s="930"/>
      <c r="E10" s="930"/>
      <c r="F10" s="930"/>
      <c r="G10" s="930"/>
      <c r="H10" s="930"/>
      <c r="I10" s="930"/>
      <c r="J10" s="930"/>
      <c r="K10" s="931"/>
    </row>
    <row r="14" spans="1:11" ht="15.75" thickBot="1" x14ac:dyDescent="0.3"/>
    <row r="15" spans="1:11" ht="15.75" thickBot="1" x14ac:dyDescent="0.3">
      <c r="A15" s="937" t="s">
        <v>377</v>
      </c>
      <c r="B15" s="938"/>
      <c r="C15" s="938"/>
      <c r="D15" s="938"/>
      <c r="E15" s="938"/>
      <c r="F15" s="938"/>
      <c r="G15" s="939"/>
      <c r="H15" s="214"/>
      <c r="I15" s="214"/>
      <c r="J15" s="214"/>
      <c r="K15" s="214"/>
    </row>
    <row r="16" spans="1:11" ht="15.75" thickBot="1" x14ac:dyDescent="0.3">
      <c r="A16" s="806" t="s">
        <v>179</v>
      </c>
      <c r="B16" s="808"/>
      <c r="C16" s="940"/>
      <c r="D16" s="940"/>
      <c r="E16" s="940"/>
      <c r="F16" s="940"/>
      <c r="G16" s="940"/>
      <c r="H16" s="941"/>
      <c r="I16" s="941"/>
      <c r="J16" s="941"/>
      <c r="K16" s="942"/>
    </row>
    <row r="17" spans="1:34" ht="15.75" thickBot="1" x14ac:dyDescent="0.3">
      <c r="A17" s="806" t="s">
        <v>180</v>
      </c>
      <c r="B17" s="808"/>
      <c r="C17" s="932"/>
      <c r="D17" s="932"/>
      <c r="E17" s="932"/>
      <c r="F17" s="932"/>
      <c r="G17" s="932"/>
      <c r="H17" s="932"/>
      <c r="I17" s="932"/>
      <c r="J17" s="932"/>
      <c r="K17" s="933"/>
    </row>
    <row r="18" spans="1:34" ht="15.75" thickBot="1" x14ac:dyDescent="0.3">
      <c r="A18" s="358" t="s">
        <v>469</v>
      </c>
      <c r="B18" s="359"/>
      <c r="C18" s="934"/>
      <c r="D18" s="935"/>
      <c r="E18" s="935"/>
      <c r="F18" s="935"/>
      <c r="G18" s="935"/>
      <c r="H18" s="935"/>
      <c r="I18" s="935"/>
      <c r="J18" s="935"/>
      <c r="K18" s="936"/>
    </row>
    <row r="19" spans="1:34" x14ac:dyDescent="0.25">
      <c r="A19" s="921" t="s">
        <v>181</v>
      </c>
      <c r="B19" s="922"/>
      <c r="C19" s="925"/>
      <c r="D19" s="926"/>
      <c r="E19" s="926"/>
      <c r="F19" s="926"/>
      <c r="G19" s="926"/>
      <c r="H19" s="926"/>
      <c r="I19" s="926"/>
      <c r="J19" s="926"/>
      <c r="K19" s="927"/>
    </row>
    <row r="20" spans="1:34" x14ac:dyDescent="0.25">
      <c r="A20" s="921"/>
      <c r="B20" s="922"/>
      <c r="C20" s="925"/>
      <c r="D20" s="928"/>
      <c r="E20" s="928"/>
      <c r="F20" s="928"/>
      <c r="G20" s="928"/>
      <c r="H20" s="928"/>
      <c r="I20" s="928"/>
      <c r="J20" s="928"/>
      <c r="K20" s="927"/>
    </row>
    <row r="21" spans="1:34" x14ac:dyDescent="0.25">
      <c r="A21" s="921"/>
      <c r="B21" s="922"/>
      <c r="C21" s="925"/>
      <c r="D21" s="928"/>
      <c r="E21" s="928"/>
      <c r="F21" s="928"/>
      <c r="G21" s="928"/>
      <c r="H21" s="928"/>
      <c r="I21" s="928"/>
      <c r="J21" s="928"/>
      <c r="K21" s="927"/>
    </row>
    <row r="22" spans="1:34" ht="15.75" thickBot="1" x14ac:dyDescent="0.3">
      <c r="A22" s="923"/>
      <c r="B22" s="924"/>
      <c r="C22" s="929"/>
      <c r="D22" s="930"/>
      <c r="E22" s="930"/>
      <c r="F22" s="930"/>
      <c r="G22" s="930"/>
      <c r="H22" s="930"/>
      <c r="I22" s="930"/>
      <c r="J22" s="930"/>
      <c r="K22" s="931"/>
    </row>
    <row r="25" spans="1:34" ht="15.75" thickBot="1" x14ac:dyDescent="0.3"/>
    <row r="26" spans="1:34" ht="15.75" thickBot="1" x14ac:dyDescent="0.3">
      <c r="A26" s="937" t="s">
        <v>377</v>
      </c>
      <c r="B26" s="938"/>
      <c r="C26" s="938"/>
      <c r="D26" s="938"/>
      <c r="E26" s="938"/>
      <c r="F26" s="938"/>
      <c r="G26" s="939"/>
      <c r="H26" s="214"/>
      <c r="I26" s="214"/>
      <c r="J26" s="214"/>
      <c r="K26" s="214"/>
    </row>
    <row r="27" spans="1:34" ht="15.75" thickBot="1" x14ac:dyDescent="0.3">
      <c r="A27" s="806" t="s">
        <v>179</v>
      </c>
      <c r="B27" s="808"/>
      <c r="C27" s="940"/>
      <c r="D27" s="940"/>
      <c r="E27" s="940"/>
      <c r="F27" s="940"/>
      <c r="G27" s="940"/>
      <c r="H27" s="941"/>
      <c r="I27" s="941"/>
      <c r="J27" s="941"/>
      <c r="K27" s="942"/>
      <c r="T27" s="919"/>
      <c r="U27" s="919"/>
      <c r="V27" s="919"/>
      <c r="W27" s="919"/>
      <c r="X27" s="919"/>
      <c r="Y27" s="919"/>
      <c r="Z27" s="920"/>
      <c r="AA27" s="920"/>
      <c r="AB27" s="919"/>
      <c r="AC27" s="919"/>
      <c r="AD27" s="919"/>
      <c r="AE27" s="920"/>
      <c r="AF27" s="920"/>
      <c r="AG27" s="919"/>
      <c r="AH27" s="919"/>
    </row>
    <row r="28" spans="1:34" ht="17.25" thickBot="1" x14ac:dyDescent="0.35">
      <c r="A28" s="806" t="s">
        <v>180</v>
      </c>
      <c r="B28" s="808"/>
      <c r="C28" s="932"/>
      <c r="D28" s="932"/>
      <c r="E28" s="932"/>
      <c r="F28" s="932"/>
      <c r="G28" s="932"/>
      <c r="H28" s="932"/>
      <c r="I28" s="932"/>
      <c r="J28" s="932"/>
      <c r="K28" s="933"/>
      <c r="T28" s="914"/>
      <c r="U28" s="914"/>
      <c r="V28" s="914"/>
      <c r="W28" s="914"/>
      <c r="X28" s="914"/>
      <c r="Y28" s="915"/>
      <c r="Z28" s="916"/>
      <c r="AA28" s="916"/>
      <c r="AB28" s="915"/>
      <c r="AC28" s="915"/>
      <c r="AD28" s="914"/>
      <c r="AE28" s="917"/>
      <c r="AF28" s="917"/>
      <c r="AG28" s="918"/>
      <c r="AH28" s="918"/>
    </row>
    <row r="29" spans="1:34" ht="15.75" thickBot="1" x14ac:dyDescent="0.3">
      <c r="A29" s="806" t="s">
        <v>182</v>
      </c>
      <c r="B29" s="808"/>
      <c r="C29" s="934"/>
      <c r="D29" s="935"/>
      <c r="E29" s="935"/>
      <c r="F29" s="935"/>
      <c r="G29" s="935"/>
      <c r="H29" s="935"/>
      <c r="I29" s="935"/>
      <c r="J29" s="935"/>
      <c r="K29" s="936"/>
      <c r="T29" s="912"/>
      <c r="U29" s="912"/>
      <c r="V29" s="913"/>
      <c r="W29" s="913"/>
      <c r="X29" s="913"/>
      <c r="Y29" s="913"/>
      <c r="Z29" s="913"/>
      <c r="AA29" s="913"/>
      <c r="AB29" s="913"/>
      <c r="AC29" s="913"/>
      <c r="AD29" s="913"/>
      <c r="AE29" s="913"/>
      <c r="AF29" s="913"/>
      <c r="AG29" s="913"/>
      <c r="AH29" s="913"/>
    </row>
    <row r="30" spans="1:34" x14ac:dyDescent="0.25">
      <c r="A30" s="921" t="s">
        <v>181</v>
      </c>
      <c r="B30" s="922"/>
      <c r="C30" s="925"/>
      <c r="D30" s="926"/>
      <c r="E30" s="926"/>
      <c r="F30" s="926"/>
      <c r="G30" s="926"/>
      <c r="H30" s="926"/>
      <c r="I30" s="926"/>
      <c r="J30" s="926"/>
      <c r="K30" s="927"/>
    </row>
    <row r="31" spans="1:34" x14ac:dyDescent="0.25">
      <c r="A31" s="921"/>
      <c r="B31" s="922"/>
      <c r="C31" s="925"/>
      <c r="D31" s="928"/>
      <c r="E31" s="928"/>
      <c r="F31" s="928"/>
      <c r="G31" s="928"/>
      <c r="H31" s="928"/>
      <c r="I31" s="928"/>
      <c r="J31" s="928"/>
      <c r="K31" s="927"/>
    </row>
    <row r="32" spans="1:34" x14ac:dyDescent="0.25">
      <c r="A32" s="921"/>
      <c r="B32" s="922"/>
      <c r="C32" s="925"/>
      <c r="D32" s="928"/>
      <c r="E32" s="928"/>
      <c r="F32" s="928"/>
      <c r="G32" s="928"/>
      <c r="H32" s="928"/>
      <c r="I32" s="928"/>
      <c r="J32" s="928"/>
      <c r="K32" s="927"/>
    </row>
    <row r="33" spans="1:11" ht="15.75" thickBot="1" x14ac:dyDescent="0.3">
      <c r="A33" s="923"/>
      <c r="B33" s="924"/>
      <c r="C33" s="929"/>
      <c r="D33" s="930"/>
      <c r="E33" s="930"/>
      <c r="F33" s="930"/>
      <c r="G33" s="930"/>
      <c r="H33" s="930"/>
      <c r="I33" s="930"/>
      <c r="J33" s="930"/>
      <c r="K33" s="931"/>
    </row>
    <row r="34" spans="1:11" s="214" customFormat="1" x14ac:dyDescent="0.25">
      <c r="A34" s="285"/>
      <c r="B34" s="285"/>
      <c r="C34" s="286"/>
      <c r="D34" s="286"/>
      <c r="E34" s="286"/>
      <c r="F34" s="286"/>
      <c r="G34" s="286"/>
      <c r="H34" s="286"/>
      <c r="I34" s="286"/>
      <c r="J34" s="286"/>
      <c r="K34" s="286"/>
    </row>
    <row r="35" spans="1:11" s="214" customFormat="1" x14ac:dyDescent="0.25">
      <c r="A35" s="285"/>
      <c r="B35" s="285"/>
      <c r="C35" s="286"/>
      <c r="D35" s="286"/>
      <c r="E35" s="286"/>
      <c r="F35" s="286"/>
      <c r="G35" s="286"/>
      <c r="H35" s="286"/>
      <c r="I35" s="286"/>
      <c r="J35" s="286"/>
      <c r="K35" s="286"/>
    </row>
    <row r="36" spans="1:11" ht="15.75" thickBot="1" x14ac:dyDescent="0.3"/>
    <row r="37" spans="1:11" ht="15.75" thickBot="1" x14ac:dyDescent="0.3">
      <c r="A37" s="937" t="s">
        <v>377</v>
      </c>
      <c r="B37" s="938"/>
      <c r="C37" s="938"/>
      <c r="D37" s="938"/>
      <c r="E37" s="938"/>
      <c r="F37" s="938"/>
      <c r="G37" s="939"/>
      <c r="H37" s="214"/>
      <c r="I37" s="214"/>
      <c r="J37" s="214"/>
      <c r="K37" s="214"/>
    </row>
    <row r="38" spans="1:11" ht="15.75" thickBot="1" x14ac:dyDescent="0.3">
      <c r="A38" s="806" t="s">
        <v>179</v>
      </c>
      <c r="B38" s="808"/>
      <c r="C38" s="940"/>
      <c r="D38" s="940"/>
      <c r="E38" s="940"/>
      <c r="F38" s="940"/>
      <c r="G38" s="940"/>
      <c r="H38" s="941"/>
      <c r="I38" s="941"/>
      <c r="J38" s="941"/>
      <c r="K38" s="942"/>
    </row>
    <row r="39" spans="1:11" ht="15.75" thickBot="1" x14ac:dyDescent="0.3">
      <c r="A39" s="806" t="s">
        <v>180</v>
      </c>
      <c r="B39" s="808"/>
      <c r="C39" s="932"/>
      <c r="D39" s="932"/>
      <c r="E39" s="932"/>
      <c r="F39" s="932"/>
      <c r="G39" s="932"/>
      <c r="H39" s="932"/>
      <c r="I39" s="932"/>
      <c r="J39" s="932"/>
      <c r="K39" s="933"/>
    </row>
    <row r="40" spans="1:11" ht="15.75" thickBot="1" x14ac:dyDescent="0.3">
      <c r="A40" s="806" t="s">
        <v>182</v>
      </c>
      <c r="B40" s="808"/>
      <c r="C40" s="934"/>
      <c r="D40" s="935"/>
      <c r="E40" s="935"/>
      <c r="F40" s="935"/>
      <c r="G40" s="935"/>
      <c r="H40" s="935"/>
      <c r="I40" s="935"/>
      <c r="J40" s="935"/>
      <c r="K40" s="936"/>
    </row>
    <row r="41" spans="1:11" x14ac:dyDescent="0.25">
      <c r="A41" s="921" t="s">
        <v>181</v>
      </c>
      <c r="B41" s="922"/>
      <c r="C41" s="925"/>
      <c r="D41" s="926"/>
      <c r="E41" s="926"/>
      <c r="F41" s="926"/>
      <c r="G41" s="926"/>
      <c r="H41" s="926"/>
      <c r="I41" s="926"/>
      <c r="J41" s="926"/>
      <c r="K41" s="927"/>
    </row>
    <row r="42" spans="1:11" x14ac:dyDescent="0.25">
      <c r="A42" s="921"/>
      <c r="B42" s="922"/>
      <c r="C42" s="925"/>
      <c r="D42" s="928"/>
      <c r="E42" s="928"/>
      <c r="F42" s="928"/>
      <c r="G42" s="928"/>
      <c r="H42" s="928"/>
      <c r="I42" s="928"/>
      <c r="J42" s="928"/>
      <c r="K42" s="927"/>
    </row>
    <row r="43" spans="1:11" x14ac:dyDescent="0.25">
      <c r="A43" s="921"/>
      <c r="B43" s="922"/>
      <c r="C43" s="925"/>
      <c r="D43" s="928"/>
      <c r="E43" s="928"/>
      <c r="F43" s="928"/>
      <c r="G43" s="928"/>
      <c r="H43" s="928"/>
      <c r="I43" s="928"/>
      <c r="J43" s="928"/>
      <c r="K43" s="927"/>
    </row>
    <row r="44" spans="1:11" ht="15.75" thickBot="1" x14ac:dyDescent="0.3">
      <c r="A44" s="923"/>
      <c r="B44" s="924"/>
      <c r="C44" s="929"/>
      <c r="D44" s="930"/>
      <c r="E44" s="930"/>
      <c r="F44" s="930"/>
      <c r="G44" s="930"/>
      <c r="H44" s="930"/>
      <c r="I44" s="930"/>
      <c r="J44" s="930"/>
      <c r="K44" s="931"/>
    </row>
  </sheetData>
  <sheetProtection formatRows="0" selectLockedCells="1"/>
  <mergeCells count="47">
    <mergeCell ref="A1:G1"/>
    <mergeCell ref="A3:G3"/>
    <mergeCell ref="A4:B4"/>
    <mergeCell ref="C4:K4"/>
    <mergeCell ref="C7:K10"/>
    <mergeCell ref="A7:B10"/>
    <mergeCell ref="A5:B5"/>
    <mergeCell ref="C5:K5"/>
    <mergeCell ref="A6:B6"/>
    <mergeCell ref="C6:K6"/>
    <mergeCell ref="A15:G15"/>
    <mergeCell ref="A16:B16"/>
    <mergeCell ref="C16:K16"/>
    <mergeCell ref="A17:B17"/>
    <mergeCell ref="C17:K17"/>
    <mergeCell ref="A26:G26"/>
    <mergeCell ref="A27:B27"/>
    <mergeCell ref="C27:K27"/>
    <mergeCell ref="C18:K18"/>
    <mergeCell ref="A19:B22"/>
    <mergeCell ref="C19:K22"/>
    <mergeCell ref="A41:B44"/>
    <mergeCell ref="C41:K44"/>
    <mergeCell ref="A29:B29"/>
    <mergeCell ref="A28:B28"/>
    <mergeCell ref="C28:K28"/>
    <mergeCell ref="C29:K29"/>
    <mergeCell ref="A30:B33"/>
    <mergeCell ref="C30:K33"/>
    <mergeCell ref="A40:B40"/>
    <mergeCell ref="A37:G37"/>
    <mergeCell ref="A38:B38"/>
    <mergeCell ref="C38:K38"/>
    <mergeCell ref="A39:B39"/>
    <mergeCell ref="C39:K39"/>
    <mergeCell ref="C40:K40"/>
    <mergeCell ref="T27:X27"/>
    <mergeCell ref="Y27:AA27"/>
    <mergeCell ref="AB27:AC27"/>
    <mergeCell ref="AD27:AF27"/>
    <mergeCell ref="AG27:AH27"/>
    <mergeCell ref="T29:AH29"/>
    <mergeCell ref="T28:X28"/>
    <mergeCell ref="Y28:AA28"/>
    <mergeCell ref="AB28:AC28"/>
    <mergeCell ref="AD28:AF28"/>
    <mergeCell ref="AG28:AH2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N87"/>
  <sheetViews>
    <sheetView workbookViewId="0">
      <selection activeCell="I4" sqref="I4"/>
    </sheetView>
  </sheetViews>
  <sheetFormatPr defaultRowHeight="15" x14ac:dyDescent="0.25"/>
  <cols>
    <col min="1" max="1" width="32.140625" customWidth="1"/>
    <col min="2" max="2" width="15.42578125" customWidth="1"/>
    <col min="3" max="3" width="21.140625" customWidth="1"/>
    <col min="4" max="4" width="21.85546875" customWidth="1"/>
    <col min="5" max="5" width="30.42578125" customWidth="1"/>
    <col min="6" max="6" width="14.42578125" customWidth="1"/>
    <col min="7" max="7" width="11.42578125" customWidth="1"/>
    <col min="8" max="8" width="13" customWidth="1"/>
    <col min="9" max="9" width="11" customWidth="1"/>
  </cols>
  <sheetData>
    <row r="1" spans="1:14" ht="109.5" customHeight="1" x14ac:dyDescent="0.25">
      <c r="B1" s="982" t="s">
        <v>309</v>
      </c>
      <c r="C1" s="982"/>
      <c r="D1" s="982"/>
      <c r="E1" s="982"/>
      <c r="F1" s="982"/>
      <c r="G1" s="982"/>
      <c r="H1" s="982"/>
      <c r="I1" s="982"/>
    </row>
    <row r="2" spans="1:14" ht="97.5" customHeight="1" x14ac:dyDescent="0.25">
      <c r="A2" s="983" t="s">
        <v>310</v>
      </c>
      <c r="B2" s="983"/>
      <c r="C2" s="983"/>
      <c r="D2" s="983"/>
      <c r="E2" s="983"/>
      <c r="F2" s="983"/>
      <c r="G2" s="983"/>
      <c r="H2" s="983"/>
      <c r="I2" s="983"/>
    </row>
    <row r="3" spans="1:14" ht="19.5" x14ac:dyDescent="0.4">
      <c r="A3" s="984" t="s">
        <v>311</v>
      </c>
      <c r="B3" s="985"/>
      <c r="C3" s="168" t="s">
        <v>312</v>
      </c>
      <c r="D3" s="169" t="s">
        <v>313</v>
      </c>
      <c r="E3" s="170" t="s">
        <v>2</v>
      </c>
      <c r="F3" s="170" t="s">
        <v>314</v>
      </c>
      <c r="L3" s="171"/>
      <c r="M3" t="s">
        <v>315</v>
      </c>
    </row>
    <row r="4" spans="1:14" ht="15.75" x14ac:dyDescent="0.25">
      <c r="A4" s="986"/>
      <c r="B4" s="987"/>
      <c r="C4" s="172" t="e">
        <f>+#REF!</f>
        <v>#REF!</v>
      </c>
      <c r="D4" s="172" t="e">
        <f>+#REF!</f>
        <v>#REF!</v>
      </c>
      <c r="E4" s="172" t="e">
        <f>+#REF!</f>
        <v>#REF!</v>
      </c>
      <c r="F4" s="172" t="e">
        <f>+#REF!</f>
        <v>#REF!</v>
      </c>
      <c r="L4" s="156"/>
      <c r="M4" t="s">
        <v>316</v>
      </c>
    </row>
    <row r="5" spans="1:14" ht="19.5" x14ac:dyDescent="0.4">
      <c r="A5" s="988" t="s">
        <v>317</v>
      </c>
      <c r="B5" s="989"/>
      <c r="C5" s="990" t="s">
        <v>318</v>
      </c>
      <c r="D5" s="991"/>
      <c r="E5" s="991"/>
      <c r="F5" s="992"/>
      <c r="G5" s="173"/>
      <c r="L5" s="174"/>
      <c r="M5" t="s">
        <v>319</v>
      </c>
    </row>
    <row r="6" spans="1:14" ht="15.75" x14ac:dyDescent="0.25">
      <c r="A6" s="993" t="e">
        <f>+#REF!</f>
        <v>#REF!</v>
      </c>
      <c r="B6" s="994"/>
      <c r="C6" s="172" t="e">
        <f>+#REF!</f>
        <v>#REF!</v>
      </c>
      <c r="D6" s="175"/>
      <c r="E6" s="176"/>
      <c r="F6" s="177"/>
    </row>
    <row r="7" spans="1:14" ht="18.75" x14ac:dyDescent="0.4">
      <c r="A7" s="995" t="s">
        <v>320</v>
      </c>
      <c r="B7" s="995"/>
      <c r="C7" s="168" t="s">
        <v>321</v>
      </c>
      <c r="D7" s="178" t="s">
        <v>322</v>
      </c>
      <c r="E7" s="179" t="s">
        <v>323</v>
      </c>
      <c r="F7" s="178" t="s">
        <v>324</v>
      </c>
    </row>
    <row r="8" spans="1:14" ht="15.75" x14ac:dyDescent="0.25">
      <c r="A8" s="996" t="e">
        <f>+#REF!</f>
        <v>#REF!</v>
      </c>
      <c r="B8" s="997"/>
      <c r="C8" s="180" t="e">
        <f>+#REF!</f>
        <v>#REF!</v>
      </c>
      <c r="D8" s="181" t="e">
        <f>+#REF!</f>
        <v>#REF!</v>
      </c>
      <c r="E8" s="182" t="e">
        <f>+#REF!</f>
        <v>#REF!</v>
      </c>
      <c r="F8" s="183"/>
    </row>
    <row r="9" spans="1:14" ht="15.75" x14ac:dyDescent="0.25">
      <c r="A9" s="184"/>
      <c r="B9" s="185"/>
      <c r="C9" s="186"/>
      <c r="D9" s="186"/>
      <c r="E9" s="187"/>
      <c r="F9" s="188"/>
      <c r="G9" s="188"/>
      <c r="H9" s="188"/>
      <c r="I9" s="188"/>
      <c r="N9" t="e">
        <f>+#REF!</f>
        <v>#REF!</v>
      </c>
    </row>
    <row r="10" spans="1:14" ht="15.75" x14ac:dyDescent="0.25">
      <c r="A10" s="189"/>
      <c r="B10" s="190"/>
      <c r="C10" s="191"/>
      <c r="D10" s="191"/>
      <c r="E10" s="192"/>
      <c r="F10" s="193"/>
      <c r="G10" s="193"/>
      <c r="H10" s="193"/>
      <c r="I10" s="193"/>
    </row>
    <row r="11" spans="1:14" ht="19.5" x14ac:dyDescent="0.4">
      <c r="A11" s="998" t="s">
        <v>325</v>
      </c>
      <c r="B11" s="999"/>
      <c r="C11" s="999"/>
      <c r="D11" s="999"/>
      <c r="E11" s="1000"/>
      <c r="F11" s="998" t="s">
        <v>326</v>
      </c>
      <c r="G11" s="999"/>
      <c r="H11" s="999"/>
      <c r="I11" s="1000"/>
    </row>
    <row r="12" spans="1:14" ht="19.5" x14ac:dyDescent="0.4">
      <c r="A12" s="170" t="s">
        <v>327</v>
      </c>
      <c r="B12" s="170" t="s">
        <v>328</v>
      </c>
      <c r="C12" s="170" t="s">
        <v>329</v>
      </c>
      <c r="D12" s="170" t="s">
        <v>330</v>
      </c>
      <c r="E12" s="170" t="s">
        <v>331</v>
      </c>
      <c r="F12" s="194" t="s">
        <v>332</v>
      </c>
      <c r="G12" s="194" t="s">
        <v>333</v>
      </c>
      <c r="H12" s="195" t="s">
        <v>334</v>
      </c>
      <c r="I12" s="194" t="s">
        <v>335</v>
      </c>
    </row>
    <row r="13" spans="1:14" x14ac:dyDescent="0.25">
      <c r="A13" s="196">
        <f>'UNIT SCHEDULE'!A10</f>
        <v>1</v>
      </c>
      <c r="B13" s="156"/>
      <c r="C13" s="156" t="str">
        <f>'UNIT SCHEDULE'!F10</f>
        <v>SELECT</v>
      </c>
      <c r="D13" s="156">
        <f>'UNIT SCHEDULE'!E10</f>
        <v>0</v>
      </c>
      <c r="E13" s="197">
        <f>'UNIT SCHEDULE'!E10</f>
        <v>0</v>
      </c>
      <c r="F13" s="99" t="str">
        <f>IF(B13=0,"no","Yes")</f>
        <v>no</v>
      </c>
      <c r="G13" s="210" t="s">
        <v>91</v>
      </c>
      <c r="H13" s="210" t="s">
        <v>91</v>
      </c>
      <c r="I13" s="210" t="s">
        <v>91</v>
      </c>
    </row>
    <row r="14" spans="1:14" x14ac:dyDescent="0.25">
      <c r="A14" s="196">
        <f>'UNIT SCHEDULE'!A11</f>
        <v>2</v>
      </c>
      <c r="B14" s="156">
        <f>'UNIT SCHEDULE'!B11</f>
        <v>0</v>
      </c>
      <c r="C14" s="156" t="str">
        <f>'UNIT SCHEDULE'!F11</f>
        <v>SELECT</v>
      </c>
      <c r="D14" s="156">
        <f>'UNIT SCHEDULE'!E11</f>
        <v>0</v>
      </c>
      <c r="E14" s="197">
        <f>'UNIT SCHEDULE'!E11</f>
        <v>0</v>
      </c>
      <c r="F14" s="99" t="str">
        <f t="shared" ref="F14:F34" si="0">IF(B14=0,"no","Yes")</f>
        <v>no</v>
      </c>
      <c r="G14" s="210" t="s">
        <v>91</v>
      </c>
      <c r="H14" s="210" t="s">
        <v>91</v>
      </c>
      <c r="I14" s="210" t="s">
        <v>91</v>
      </c>
    </row>
    <row r="15" spans="1:14" x14ac:dyDescent="0.25">
      <c r="A15" s="196">
        <f>'UNIT SCHEDULE'!A12</f>
        <v>3</v>
      </c>
      <c r="B15" s="156">
        <f>'UNIT SCHEDULE'!B12</f>
        <v>0</v>
      </c>
      <c r="C15" s="156" t="str">
        <f>'UNIT SCHEDULE'!F12</f>
        <v>SELECT</v>
      </c>
      <c r="D15" s="156">
        <f>'UNIT SCHEDULE'!E12</f>
        <v>0</v>
      </c>
      <c r="E15" s="197">
        <f>'UNIT SCHEDULE'!E12</f>
        <v>0</v>
      </c>
      <c r="F15" s="99" t="str">
        <f t="shared" si="0"/>
        <v>no</v>
      </c>
      <c r="G15" s="210" t="s">
        <v>91</v>
      </c>
      <c r="H15" s="210" t="s">
        <v>91</v>
      </c>
      <c r="I15" s="210" t="s">
        <v>91</v>
      </c>
    </row>
    <row r="16" spans="1:14" x14ac:dyDescent="0.25">
      <c r="A16" s="196">
        <f>'UNIT SCHEDULE'!A13</f>
        <v>4</v>
      </c>
      <c r="B16" s="156">
        <f>'UNIT SCHEDULE'!B13</f>
        <v>0</v>
      </c>
      <c r="C16" s="156" t="str">
        <f>'UNIT SCHEDULE'!F13</f>
        <v>SELECT</v>
      </c>
      <c r="D16" s="156">
        <f>'UNIT SCHEDULE'!E13</f>
        <v>0</v>
      </c>
      <c r="E16" s="197">
        <f>'UNIT SCHEDULE'!E13</f>
        <v>0</v>
      </c>
      <c r="F16" s="99" t="str">
        <f t="shared" si="0"/>
        <v>no</v>
      </c>
      <c r="G16" s="210" t="s">
        <v>91</v>
      </c>
      <c r="H16" s="210" t="s">
        <v>91</v>
      </c>
      <c r="I16" s="210" t="s">
        <v>91</v>
      </c>
    </row>
    <row r="17" spans="1:9" x14ac:dyDescent="0.25">
      <c r="A17" s="196">
        <f>'UNIT SCHEDULE'!A14</f>
        <v>5</v>
      </c>
      <c r="B17" s="156">
        <f>'UNIT SCHEDULE'!B14</f>
        <v>0</v>
      </c>
      <c r="C17" s="156" t="str">
        <f>'UNIT SCHEDULE'!F14</f>
        <v>SELECT</v>
      </c>
      <c r="D17" s="156">
        <f>'UNIT SCHEDULE'!E14</f>
        <v>0</v>
      </c>
      <c r="E17" s="197">
        <f>'UNIT SCHEDULE'!E14</f>
        <v>0</v>
      </c>
      <c r="F17" s="99" t="str">
        <f t="shared" si="0"/>
        <v>no</v>
      </c>
      <c r="G17" s="210" t="s">
        <v>91</v>
      </c>
      <c r="H17" s="210" t="s">
        <v>91</v>
      </c>
      <c r="I17" s="210" t="s">
        <v>91</v>
      </c>
    </row>
    <row r="18" spans="1:9" x14ac:dyDescent="0.25">
      <c r="A18" s="196">
        <f>'UNIT SCHEDULE'!A15</f>
        <v>6</v>
      </c>
      <c r="B18" s="156">
        <f>'UNIT SCHEDULE'!B15</f>
        <v>0</v>
      </c>
      <c r="C18" s="156" t="str">
        <f>'UNIT SCHEDULE'!F15</f>
        <v>SELECT</v>
      </c>
      <c r="D18" s="156">
        <f>'UNIT SCHEDULE'!E15</f>
        <v>0</v>
      </c>
      <c r="E18" s="197">
        <f>'UNIT SCHEDULE'!E15</f>
        <v>0</v>
      </c>
      <c r="F18" s="99" t="str">
        <f t="shared" si="0"/>
        <v>no</v>
      </c>
      <c r="G18" s="210" t="s">
        <v>91</v>
      </c>
      <c r="H18" s="210" t="s">
        <v>91</v>
      </c>
      <c r="I18" s="210" t="s">
        <v>91</v>
      </c>
    </row>
    <row r="19" spans="1:9" x14ac:dyDescent="0.25">
      <c r="A19" s="196">
        <f>'UNIT SCHEDULE'!A16</f>
        <v>7</v>
      </c>
      <c r="B19" s="156">
        <f>'UNIT SCHEDULE'!B16</f>
        <v>0</v>
      </c>
      <c r="C19" s="156" t="str">
        <f>'UNIT SCHEDULE'!F16</f>
        <v>SELECT</v>
      </c>
      <c r="D19" s="156">
        <f>'UNIT SCHEDULE'!E16</f>
        <v>0</v>
      </c>
      <c r="E19" s="197">
        <f>'UNIT SCHEDULE'!E16</f>
        <v>0</v>
      </c>
      <c r="F19" s="99" t="str">
        <f t="shared" si="0"/>
        <v>no</v>
      </c>
      <c r="G19" s="210" t="s">
        <v>91</v>
      </c>
      <c r="H19" s="210" t="s">
        <v>91</v>
      </c>
      <c r="I19" s="210" t="s">
        <v>91</v>
      </c>
    </row>
    <row r="20" spans="1:9" x14ac:dyDescent="0.25">
      <c r="A20" s="196">
        <f>'UNIT SCHEDULE'!A17</f>
        <v>8</v>
      </c>
      <c r="B20" s="156">
        <f>'UNIT SCHEDULE'!B17</f>
        <v>0</v>
      </c>
      <c r="C20" s="156" t="str">
        <f>'UNIT SCHEDULE'!F17</f>
        <v>SELECT</v>
      </c>
      <c r="D20" s="156">
        <f>'UNIT SCHEDULE'!E17</f>
        <v>0</v>
      </c>
      <c r="E20" s="197">
        <f>'UNIT SCHEDULE'!E17</f>
        <v>0</v>
      </c>
      <c r="F20" s="99" t="str">
        <f t="shared" si="0"/>
        <v>no</v>
      </c>
      <c r="G20" s="210" t="s">
        <v>91</v>
      </c>
      <c r="H20" s="210" t="s">
        <v>91</v>
      </c>
      <c r="I20" s="210" t="s">
        <v>91</v>
      </c>
    </row>
    <row r="21" spans="1:9" x14ac:dyDescent="0.25">
      <c r="A21" s="196">
        <f>'UNIT SCHEDULE'!A18</f>
        <v>9</v>
      </c>
      <c r="B21" s="156">
        <f>'UNIT SCHEDULE'!B18</f>
        <v>0</v>
      </c>
      <c r="C21" s="156" t="str">
        <f>'UNIT SCHEDULE'!F18</f>
        <v>SELECT</v>
      </c>
      <c r="D21" s="156">
        <f>'UNIT SCHEDULE'!E18</f>
        <v>0</v>
      </c>
      <c r="E21" s="197">
        <f>'UNIT SCHEDULE'!E18</f>
        <v>0</v>
      </c>
      <c r="F21" s="99" t="str">
        <f t="shared" si="0"/>
        <v>no</v>
      </c>
      <c r="G21" s="210" t="s">
        <v>91</v>
      </c>
      <c r="H21" s="210" t="s">
        <v>91</v>
      </c>
      <c r="I21" s="210" t="s">
        <v>91</v>
      </c>
    </row>
    <row r="22" spans="1:9" x14ac:dyDescent="0.25">
      <c r="A22" s="196">
        <f>'UNIT SCHEDULE'!A19</f>
        <v>10</v>
      </c>
      <c r="B22" s="156">
        <f>'UNIT SCHEDULE'!B19</f>
        <v>0</v>
      </c>
      <c r="C22" s="156" t="str">
        <f>'UNIT SCHEDULE'!F19</f>
        <v>SELECT</v>
      </c>
      <c r="D22" s="156">
        <f>'UNIT SCHEDULE'!E19</f>
        <v>0</v>
      </c>
      <c r="E22" s="197">
        <f>'UNIT SCHEDULE'!E19</f>
        <v>0</v>
      </c>
      <c r="F22" s="99" t="str">
        <f t="shared" si="0"/>
        <v>no</v>
      </c>
      <c r="G22" s="210" t="s">
        <v>91</v>
      </c>
      <c r="H22" s="210" t="s">
        <v>91</v>
      </c>
      <c r="I22" s="210" t="s">
        <v>91</v>
      </c>
    </row>
    <row r="23" spans="1:9" x14ac:dyDescent="0.25">
      <c r="A23" s="196">
        <f>'UNIT SCHEDULE'!A20</f>
        <v>11</v>
      </c>
      <c r="B23" s="156">
        <f>'UNIT SCHEDULE'!B20</f>
        <v>0</v>
      </c>
      <c r="C23" s="156" t="str">
        <f>'UNIT SCHEDULE'!F20</f>
        <v>SELECT</v>
      </c>
      <c r="D23" s="156">
        <f>'UNIT SCHEDULE'!E20</f>
        <v>0</v>
      </c>
      <c r="E23" s="197">
        <f>'UNIT SCHEDULE'!E20</f>
        <v>0</v>
      </c>
      <c r="F23" s="99" t="str">
        <f t="shared" si="0"/>
        <v>no</v>
      </c>
      <c r="G23" s="210" t="s">
        <v>91</v>
      </c>
      <c r="H23" s="210" t="s">
        <v>91</v>
      </c>
      <c r="I23" s="210" t="s">
        <v>91</v>
      </c>
    </row>
    <row r="24" spans="1:9" x14ac:dyDescent="0.25">
      <c r="A24" s="196">
        <f>'UNIT SCHEDULE'!A21</f>
        <v>12</v>
      </c>
      <c r="B24" s="156">
        <f>'UNIT SCHEDULE'!B21</f>
        <v>0</v>
      </c>
      <c r="C24" s="156" t="str">
        <f>'UNIT SCHEDULE'!F21</f>
        <v>SELECT</v>
      </c>
      <c r="D24" s="156">
        <f>'UNIT SCHEDULE'!E21</f>
        <v>0</v>
      </c>
      <c r="E24" s="197">
        <f>'UNIT SCHEDULE'!E21</f>
        <v>0</v>
      </c>
      <c r="F24" s="99" t="str">
        <f t="shared" si="0"/>
        <v>no</v>
      </c>
      <c r="G24" s="210" t="s">
        <v>91</v>
      </c>
      <c r="H24" s="210" t="s">
        <v>91</v>
      </c>
      <c r="I24" s="210" t="s">
        <v>91</v>
      </c>
    </row>
    <row r="25" spans="1:9" x14ac:dyDescent="0.25">
      <c r="A25" s="196">
        <f>'UNIT SCHEDULE'!A22</f>
        <v>13</v>
      </c>
      <c r="B25" s="156">
        <f>'UNIT SCHEDULE'!B22</f>
        <v>0</v>
      </c>
      <c r="C25" s="156" t="str">
        <f>'UNIT SCHEDULE'!F22</f>
        <v>SELECT</v>
      </c>
      <c r="D25" s="156">
        <f>'UNIT SCHEDULE'!E22</f>
        <v>0</v>
      </c>
      <c r="E25" s="197">
        <f>'UNIT SCHEDULE'!E22</f>
        <v>0</v>
      </c>
      <c r="F25" s="99" t="str">
        <f t="shared" si="0"/>
        <v>no</v>
      </c>
      <c r="G25" s="210" t="s">
        <v>91</v>
      </c>
      <c r="H25" s="210" t="s">
        <v>91</v>
      </c>
      <c r="I25" s="210" t="s">
        <v>91</v>
      </c>
    </row>
    <row r="26" spans="1:9" x14ac:dyDescent="0.25">
      <c r="A26" s="196">
        <f>'UNIT SCHEDULE'!A23</f>
        <v>14</v>
      </c>
      <c r="B26" s="156">
        <f>'UNIT SCHEDULE'!B23</f>
        <v>0</v>
      </c>
      <c r="C26" s="156" t="str">
        <f>'UNIT SCHEDULE'!F23</f>
        <v>SELECT</v>
      </c>
      <c r="D26" s="156">
        <f>'UNIT SCHEDULE'!E23</f>
        <v>0</v>
      </c>
      <c r="E26" s="197">
        <f>'UNIT SCHEDULE'!E23</f>
        <v>0</v>
      </c>
      <c r="F26" s="99" t="str">
        <f t="shared" si="0"/>
        <v>no</v>
      </c>
      <c r="G26" s="210" t="s">
        <v>91</v>
      </c>
      <c r="H26" s="210" t="s">
        <v>91</v>
      </c>
      <c r="I26" s="210" t="s">
        <v>91</v>
      </c>
    </row>
    <row r="27" spans="1:9" x14ac:dyDescent="0.25">
      <c r="A27" s="196">
        <f>'UNIT SCHEDULE'!A24</f>
        <v>15</v>
      </c>
      <c r="B27" s="156">
        <f>'UNIT SCHEDULE'!B24</f>
        <v>0</v>
      </c>
      <c r="C27" s="156" t="str">
        <f>'UNIT SCHEDULE'!F24</f>
        <v>SELECT</v>
      </c>
      <c r="D27" s="156">
        <f>'UNIT SCHEDULE'!E24</f>
        <v>0</v>
      </c>
      <c r="E27" s="197">
        <f>'UNIT SCHEDULE'!E24</f>
        <v>0</v>
      </c>
      <c r="F27" s="99" t="str">
        <f t="shared" si="0"/>
        <v>no</v>
      </c>
      <c r="G27" s="210" t="s">
        <v>91</v>
      </c>
      <c r="H27" s="210" t="s">
        <v>91</v>
      </c>
      <c r="I27" s="210" t="s">
        <v>91</v>
      </c>
    </row>
    <row r="28" spans="1:9" x14ac:dyDescent="0.25">
      <c r="A28" s="196">
        <f>'UNIT SCHEDULE'!A25</f>
        <v>16</v>
      </c>
      <c r="B28" s="156">
        <f>'UNIT SCHEDULE'!B25</f>
        <v>0</v>
      </c>
      <c r="C28" s="156" t="str">
        <f>'UNIT SCHEDULE'!F25</f>
        <v>SELECT</v>
      </c>
      <c r="D28" s="156">
        <f>'UNIT SCHEDULE'!E25</f>
        <v>0</v>
      </c>
      <c r="E28" s="197">
        <f>'UNIT SCHEDULE'!E25</f>
        <v>0</v>
      </c>
      <c r="F28" s="99" t="str">
        <f t="shared" si="0"/>
        <v>no</v>
      </c>
      <c r="G28" s="210" t="s">
        <v>91</v>
      </c>
      <c r="H28" s="210" t="s">
        <v>91</v>
      </c>
      <c r="I28" s="210" t="s">
        <v>91</v>
      </c>
    </row>
    <row r="29" spans="1:9" x14ac:dyDescent="0.25">
      <c r="A29" s="196">
        <f>'UNIT SCHEDULE'!A26</f>
        <v>17</v>
      </c>
      <c r="B29" s="156">
        <f>'UNIT SCHEDULE'!B26</f>
        <v>0</v>
      </c>
      <c r="C29" s="156" t="str">
        <f>'UNIT SCHEDULE'!F26</f>
        <v>SELECT</v>
      </c>
      <c r="D29" s="156">
        <f>'UNIT SCHEDULE'!E26</f>
        <v>0</v>
      </c>
      <c r="E29" s="197">
        <f>'UNIT SCHEDULE'!E26</f>
        <v>0</v>
      </c>
      <c r="F29" s="99" t="str">
        <f t="shared" si="0"/>
        <v>no</v>
      </c>
      <c r="G29" s="210" t="s">
        <v>91</v>
      </c>
      <c r="H29" s="210" t="s">
        <v>91</v>
      </c>
      <c r="I29" s="210" t="s">
        <v>91</v>
      </c>
    </row>
    <row r="30" spans="1:9" x14ac:dyDescent="0.25">
      <c r="A30" s="196">
        <f>'UNIT SCHEDULE'!A27</f>
        <v>18</v>
      </c>
      <c r="B30" s="156">
        <f>'UNIT SCHEDULE'!B27</f>
        <v>0</v>
      </c>
      <c r="C30" s="156" t="str">
        <f>'UNIT SCHEDULE'!F27</f>
        <v>SELECT</v>
      </c>
      <c r="D30" s="156">
        <f>'UNIT SCHEDULE'!E27</f>
        <v>0</v>
      </c>
      <c r="E30" s="197">
        <f>'UNIT SCHEDULE'!E27</f>
        <v>0</v>
      </c>
      <c r="F30" s="99" t="str">
        <f t="shared" si="0"/>
        <v>no</v>
      </c>
      <c r="G30" s="210" t="s">
        <v>91</v>
      </c>
      <c r="H30" s="210" t="s">
        <v>91</v>
      </c>
      <c r="I30" s="210" t="s">
        <v>91</v>
      </c>
    </row>
    <row r="31" spans="1:9" x14ac:dyDescent="0.25">
      <c r="A31" s="196">
        <f>'UNIT SCHEDULE'!A39</f>
        <v>30</v>
      </c>
      <c r="B31" s="156">
        <f>'UNIT SCHEDULE'!B39</f>
        <v>0</v>
      </c>
      <c r="C31" s="156" t="str">
        <f>'UNIT SCHEDULE'!F39</f>
        <v>SELECT</v>
      </c>
      <c r="D31" s="156">
        <f>'UNIT SCHEDULE'!E39</f>
        <v>0</v>
      </c>
      <c r="E31" s="197">
        <f>'UNIT SCHEDULE'!E39</f>
        <v>0</v>
      </c>
      <c r="F31" s="99" t="str">
        <f t="shared" si="0"/>
        <v>no</v>
      </c>
      <c r="G31" s="210" t="s">
        <v>91</v>
      </c>
      <c r="H31" s="210" t="s">
        <v>91</v>
      </c>
      <c r="I31" s="210" t="s">
        <v>91</v>
      </c>
    </row>
    <row r="32" spans="1:9" x14ac:dyDescent="0.25">
      <c r="A32" s="196">
        <f>'UNIT SCHEDULE'!A40</f>
        <v>0</v>
      </c>
      <c r="B32" s="156">
        <f>'UNIT SCHEDULE'!B40</f>
        <v>0</v>
      </c>
      <c r="C32" s="156">
        <f>'UNIT SCHEDULE'!F40</f>
        <v>0</v>
      </c>
      <c r="D32" s="156" t="e">
        <f>'UNIT SCHEDULE'!#REF!</f>
        <v>#REF!</v>
      </c>
      <c r="E32" s="197" t="e">
        <f>'UNIT SCHEDULE'!#REF!</f>
        <v>#REF!</v>
      </c>
      <c r="F32" s="99" t="str">
        <f t="shared" si="0"/>
        <v>no</v>
      </c>
      <c r="G32" s="210" t="s">
        <v>91</v>
      </c>
      <c r="H32" s="210" t="s">
        <v>91</v>
      </c>
      <c r="I32" s="210" t="s">
        <v>91</v>
      </c>
    </row>
    <row r="33" spans="1:9" x14ac:dyDescent="0.25">
      <c r="A33" s="196">
        <f>'UNIT SCHEDULE'!A41</f>
        <v>0</v>
      </c>
      <c r="B33" s="156">
        <f>'UNIT SCHEDULE'!B41</f>
        <v>0</v>
      </c>
      <c r="C33" s="156">
        <f>'UNIT SCHEDULE'!F41</f>
        <v>0</v>
      </c>
      <c r="D33" s="156" t="e">
        <f>'UNIT SCHEDULE'!#REF!</f>
        <v>#REF!</v>
      </c>
      <c r="E33" s="197" t="e">
        <f>'UNIT SCHEDULE'!#REF!</f>
        <v>#REF!</v>
      </c>
      <c r="F33" s="99" t="str">
        <f t="shared" si="0"/>
        <v>no</v>
      </c>
      <c r="G33" s="210" t="s">
        <v>91</v>
      </c>
      <c r="H33" s="210" t="s">
        <v>91</v>
      </c>
      <c r="I33" s="210" t="s">
        <v>91</v>
      </c>
    </row>
    <row r="34" spans="1:9" x14ac:dyDescent="0.25">
      <c r="A34" s="196">
        <f>'UNIT SCHEDULE'!A42</f>
        <v>0</v>
      </c>
      <c r="B34" s="156">
        <f>'UNIT SCHEDULE'!B42</f>
        <v>0</v>
      </c>
      <c r="C34" s="156">
        <f>'UNIT SCHEDULE'!F42</f>
        <v>0</v>
      </c>
      <c r="D34" s="156" t="e">
        <f>'UNIT SCHEDULE'!#REF!</f>
        <v>#REF!</v>
      </c>
      <c r="E34" s="197" t="e">
        <f>'UNIT SCHEDULE'!#REF!</f>
        <v>#REF!</v>
      </c>
      <c r="F34" s="99" t="str">
        <f t="shared" si="0"/>
        <v>no</v>
      </c>
      <c r="G34" s="210" t="s">
        <v>91</v>
      </c>
      <c r="H34" s="210" t="s">
        <v>91</v>
      </c>
      <c r="I34" s="210" t="s">
        <v>91</v>
      </c>
    </row>
    <row r="35" spans="1:9" ht="15.75" x14ac:dyDescent="0.25">
      <c r="A35" s="198"/>
      <c r="B35" s="188"/>
      <c r="C35" s="188"/>
      <c r="D35" s="188"/>
      <c r="E35" s="199"/>
      <c r="F35" s="200"/>
      <c r="G35" s="200"/>
      <c r="H35" s="201"/>
      <c r="I35" s="201"/>
    </row>
    <row r="36" spans="1:9" ht="15.75" x14ac:dyDescent="0.25">
      <c r="A36" s="198"/>
      <c r="B36" s="198"/>
      <c r="C36" s="198"/>
      <c r="D36" s="198"/>
      <c r="E36" s="202"/>
      <c r="F36" s="201"/>
      <c r="G36" s="201"/>
      <c r="H36" s="201"/>
      <c r="I36" s="201"/>
    </row>
    <row r="37" spans="1:9" ht="19.5" x14ac:dyDescent="0.4">
      <c r="A37" s="203"/>
      <c r="B37" s="981" t="s">
        <v>336</v>
      </c>
      <c r="C37" s="981"/>
      <c r="D37" s="981"/>
      <c r="E37" s="981"/>
      <c r="F37" s="981"/>
      <c r="G37" s="981"/>
      <c r="H37" s="981"/>
    </row>
    <row r="38" spans="1:9" ht="18.75" x14ac:dyDescent="0.4">
      <c r="A38" s="204"/>
      <c r="B38" s="205" t="s">
        <v>337</v>
      </c>
      <c r="C38" s="205" t="s">
        <v>338</v>
      </c>
      <c r="D38" s="206" t="s">
        <v>339</v>
      </c>
      <c r="E38" s="205" t="s">
        <v>340</v>
      </c>
      <c r="F38" s="205" t="s">
        <v>24</v>
      </c>
      <c r="G38" s="205" t="s">
        <v>29</v>
      </c>
      <c r="H38" s="205" t="s">
        <v>341</v>
      </c>
    </row>
    <row r="39" spans="1:9" x14ac:dyDescent="0.25">
      <c r="A39" s="156">
        <f>+'EMPLOYEE INFORMATION'!A37</f>
        <v>1</v>
      </c>
      <c r="B39" s="156">
        <f>+'EMPLOYEE INFORMATION'!B37</f>
        <v>0</v>
      </c>
      <c r="C39" s="156">
        <f>+'EMPLOYEE INFORMATION'!C37</f>
        <v>0</v>
      </c>
      <c r="D39" s="156">
        <f>+'EMPLOYEE INFORMATION'!D37</f>
        <v>0</v>
      </c>
      <c r="E39" s="156">
        <f>+'EMPLOYEE INFORMATION'!H37</f>
        <v>0</v>
      </c>
      <c r="F39" s="156">
        <f>+'EMPLOYEE INFORMATION'!E37</f>
        <v>0</v>
      </c>
      <c r="G39" s="156">
        <f>+'EMPLOYEE INFORMATION'!F37</f>
        <v>0</v>
      </c>
      <c r="H39" s="156">
        <f>+'EMPLOYEE INFORMATION'!G37</f>
        <v>0</v>
      </c>
    </row>
    <row r="40" spans="1:9" x14ac:dyDescent="0.25">
      <c r="A40" s="156">
        <f>+'EMPLOYEE INFORMATION'!A38</f>
        <v>2</v>
      </c>
      <c r="B40" s="156">
        <f>+'EMPLOYEE INFORMATION'!B38</f>
        <v>0</v>
      </c>
      <c r="C40" s="156">
        <f>+'EMPLOYEE INFORMATION'!C38</f>
        <v>0</v>
      </c>
      <c r="D40" s="156">
        <f>+'EMPLOYEE INFORMATION'!D38</f>
        <v>0</v>
      </c>
      <c r="E40" s="156">
        <f>+'EMPLOYEE INFORMATION'!H38</f>
        <v>0</v>
      </c>
      <c r="F40" s="156">
        <f>+'EMPLOYEE INFORMATION'!E38</f>
        <v>0</v>
      </c>
      <c r="G40" s="156">
        <f>+'EMPLOYEE INFORMATION'!F38</f>
        <v>0</v>
      </c>
      <c r="H40" s="156">
        <f>+'EMPLOYEE INFORMATION'!G38</f>
        <v>0</v>
      </c>
    </row>
    <row r="41" spans="1:9" x14ac:dyDescent="0.25">
      <c r="A41" s="156">
        <f>+'EMPLOYEE INFORMATION'!A39</f>
        <v>3</v>
      </c>
      <c r="B41" s="156">
        <f>+'EMPLOYEE INFORMATION'!B39</f>
        <v>0</v>
      </c>
      <c r="C41" s="156">
        <f>+'EMPLOYEE INFORMATION'!C39</f>
        <v>0</v>
      </c>
      <c r="D41" s="156">
        <f>+'EMPLOYEE INFORMATION'!D39</f>
        <v>0</v>
      </c>
      <c r="E41" s="156">
        <f>+'EMPLOYEE INFORMATION'!H39</f>
        <v>0</v>
      </c>
      <c r="F41" s="156">
        <f>+'EMPLOYEE INFORMATION'!E39</f>
        <v>0</v>
      </c>
      <c r="G41" s="156">
        <f>+'EMPLOYEE INFORMATION'!F39</f>
        <v>0</v>
      </c>
      <c r="H41" s="156">
        <f>+'EMPLOYEE INFORMATION'!G39</f>
        <v>0</v>
      </c>
    </row>
    <row r="42" spans="1:9" x14ac:dyDescent="0.25">
      <c r="A42" s="156">
        <f>+'EMPLOYEE INFORMATION'!A40</f>
        <v>4</v>
      </c>
      <c r="B42" s="156">
        <f>+'EMPLOYEE INFORMATION'!B40</f>
        <v>0</v>
      </c>
      <c r="C42" s="156">
        <f>+'EMPLOYEE INFORMATION'!C40</f>
        <v>0</v>
      </c>
      <c r="D42" s="156">
        <f>+'EMPLOYEE INFORMATION'!D40</f>
        <v>0</v>
      </c>
      <c r="E42" s="156">
        <f>+'EMPLOYEE INFORMATION'!H40</f>
        <v>0</v>
      </c>
      <c r="F42" s="156">
        <f>+'EMPLOYEE INFORMATION'!E40</f>
        <v>0</v>
      </c>
      <c r="G42" s="156">
        <f>+'EMPLOYEE INFORMATION'!F40</f>
        <v>0</v>
      </c>
      <c r="H42" s="156">
        <f>+'EMPLOYEE INFORMATION'!G40</f>
        <v>0</v>
      </c>
    </row>
    <row r="43" spans="1:9" x14ac:dyDescent="0.25">
      <c r="A43" s="156">
        <f>+'EMPLOYEE INFORMATION'!A41</f>
        <v>5</v>
      </c>
      <c r="B43" s="156">
        <f>+'EMPLOYEE INFORMATION'!B41</f>
        <v>0</v>
      </c>
      <c r="C43" s="156">
        <f>+'EMPLOYEE INFORMATION'!C41</f>
        <v>0</v>
      </c>
      <c r="D43" s="156">
        <f>+'EMPLOYEE INFORMATION'!D41</f>
        <v>0</v>
      </c>
      <c r="E43" s="156">
        <f>+'EMPLOYEE INFORMATION'!H41</f>
        <v>0</v>
      </c>
      <c r="F43" s="156">
        <f>+'EMPLOYEE INFORMATION'!E41</f>
        <v>0</v>
      </c>
      <c r="G43" s="156">
        <f>+'EMPLOYEE INFORMATION'!F41</f>
        <v>0</v>
      </c>
      <c r="H43" s="156">
        <f>+'EMPLOYEE INFORMATION'!G41</f>
        <v>0</v>
      </c>
    </row>
    <row r="44" spans="1:9" x14ac:dyDescent="0.25">
      <c r="A44" s="156">
        <f>+'EMPLOYEE INFORMATION'!A42</f>
        <v>6</v>
      </c>
      <c r="B44" s="156">
        <f>+'EMPLOYEE INFORMATION'!B42</f>
        <v>0</v>
      </c>
      <c r="C44" s="156">
        <f>+'EMPLOYEE INFORMATION'!C42</f>
        <v>0</v>
      </c>
      <c r="D44" s="156">
        <f>+'EMPLOYEE INFORMATION'!D42</f>
        <v>0</v>
      </c>
      <c r="E44" s="156">
        <f>+'EMPLOYEE INFORMATION'!H42</f>
        <v>0</v>
      </c>
      <c r="F44" s="156">
        <f>+'EMPLOYEE INFORMATION'!E42</f>
        <v>0</v>
      </c>
      <c r="G44" s="156">
        <f>+'EMPLOYEE INFORMATION'!F42</f>
        <v>0</v>
      </c>
      <c r="H44" s="156">
        <f>+'EMPLOYEE INFORMATION'!G42</f>
        <v>0</v>
      </c>
    </row>
    <row r="45" spans="1:9" x14ac:dyDescent="0.25">
      <c r="A45" s="156">
        <f>+'EMPLOYEE INFORMATION'!A43</f>
        <v>7</v>
      </c>
      <c r="B45" s="156">
        <f>+'EMPLOYEE INFORMATION'!B43</f>
        <v>0</v>
      </c>
      <c r="C45" s="156">
        <f>+'EMPLOYEE INFORMATION'!C43</f>
        <v>0</v>
      </c>
      <c r="D45" s="156">
        <f>+'EMPLOYEE INFORMATION'!D43</f>
        <v>0</v>
      </c>
      <c r="E45" s="156">
        <f>+'EMPLOYEE INFORMATION'!H43</f>
        <v>0</v>
      </c>
      <c r="F45" s="156">
        <f>+'EMPLOYEE INFORMATION'!E43</f>
        <v>0</v>
      </c>
      <c r="G45" s="156">
        <f>+'EMPLOYEE INFORMATION'!F43</f>
        <v>0</v>
      </c>
      <c r="H45" s="156">
        <f>+'EMPLOYEE INFORMATION'!G43</f>
        <v>0</v>
      </c>
    </row>
    <row r="46" spans="1:9" x14ac:dyDescent="0.25">
      <c r="A46" s="156">
        <f>+'EMPLOYEE INFORMATION'!A44</f>
        <v>8</v>
      </c>
      <c r="B46" s="156">
        <f>+'EMPLOYEE INFORMATION'!B44</f>
        <v>0</v>
      </c>
      <c r="C46" s="156">
        <f>+'EMPLOYEE INFORMATION'!C44</f>
        <v>0</v>
      </c>
      <c r="D46" s="156">
        <f>+'EMPLOYEE INFORMATION'!D44</f>
        <v>0</v>
      </c>
      <c r="E46" s="156">
        <f>+'EMPLOYEE INFORMATION'!H44</f>
        <v>0</v>
      </c>
      <c r="F46" s="156">
        <f>+'EMPLOYEE INFORMATION'!E44</f>
        <v>0</v>
      </c>
      <c r="G46" s="156">
        <f>+'EMPLOYEE INFORMATION'!F44</f>
        <v>0</v>
      </c>
      <c r="H46" s="156">
        <f>+'EMPLOYEE INFORMATION'!G44</f>
        <v>0</v>
      </c>
    </row>
    <row r="47" spans="1:9" x14ac:dyDescent="0.25">
      <c r="A47" s="156">
        <f>+'EMPLOYEE INFORMATION'!A45</f>
        <v>9</v>
      </c>
      <c r="B47" s="156">
        <f>+'EMPLOYEE INFORMATION'!B45</f>
        <v>0</v>
      </c>
      <c r="C47" s="156">
        <f>+'EMPLOYEE INFORMATION'!C45</f>
        <v>0</v>
      </c>
      <c r="D47" s="156">
        <f>+'EMPLOYEE INFORMATION'!D45</f>
        <v>0</v>
      </c>
      <c r="E47" s="156">
        <f>+'EMPLOYEE INFORMATION'!H45</f>
        <v>0</v>
      </c>
      <c r="F47" s="156">
        <f>+'EMPLOYEE INFORMATION'!E45</f>
        <v>0</v>
      </c>
      <c r="G47" s="156">
        <f>+'EMPLOYEE INFORMATION'!F45</f>
        <v>0</v>
      </c>
      <c r="H47" s="156">
        <f>+'EMPLOYEE INFORMATION'!G45</f>
        <v>0</v>
      </c>
    </row>
    <row r="48" spans="1:9" x14ac:dyDescent="0.25">
      <c r="A48" s="156">
        <f>+'EMPLOYEE INFORMATION'!A46</f>
        <v>10</v>
      </c>
      <c r="B48" s="156">
        <f>+'EMPLOYEE INFORMATION'!B46</f>
        <v>0</v>
      </c>
      <c r="C48" s="156">
        <f>+'EMPLOYEE INFORMATION'!C46</f>
        <v>0</v>
      </c>
      <c r="D48" s="156">
        <f>+'EMPLOYEE INFORMATION'!D46</f>
        <v>0</v>
      </c>
      <c r="E48" s="156">
        <f>+'EMPLOYEE INFORMATION'!H46</f>
        <v>0</v>
      </c>
      <c r="F48" s="156">
        <f>+'EMPLOYEE INFORMATION'!E46</f>
        <v>0</v>
      </c>
      <c r="G48" s="156">
        <f>+'EMPLOYEE INFORMATION'!F46</f>
        <v>0</v>
      </c>
      <c r="H48" s="156">
        <f>+'EMPLOYEE INFORMATION'!G46</f>
        <v>0</v>
      </c>
    </row>
    <row r="49" spans="1:8" x14ac:dyDescent="0.25">
      <c r="A49" s="156">
        <f>+'EMPLOYEE INFORMATION'!A47</f>
        <v>11</v>
      </c>
      <c r="B49" s="156">
        <f>+'EMPLOYEE INFORMATION'!B47</f>
        <v>0</v>
      </c>
      <c r="C49" s="156">
        <f>+'EMPLOYEE INFORMATION'!C47</f>
        <v>0</v>
      </c>
      <c r="D49" s="156">
        <f>+'EMPLOYEE INFORMATION'!D47</f>
        <v>0</v>
      </c>
      <c r="E49" s="156">
        <f>+'EMPLOYEE INFORMATION'!H47</f>
        <v>0</v>
      </c>
      <c r="F49" s="156">
        <f>+'EMPLOYEE INFORMATION'!E47</f>
        <v>0</v>
      </c>
      <c r="G49" s="156">
        <f>+'EMPLOYEE INFORMATION'!F47</f>
        <v>0</v>
      </c>
      <c r="H49" s="156">
        <f>+'EMPLOYEE INFORMATION'!G47</f>
        <v>0</v>
      </c>
    </row>
    <row r="50" spans="1:8" x14ac:dyDescent="0.25">
      <c r="A50" s="156">
        <f>+'EMPLOYEE INFORMATION'!A48</f>
        <v>12</v>
      </c>
      <c r="B50" s="156">
        <f>+'EMPLOYEE INFORMATION'!B48</f>
        <v>0</v>
      </c>
      <c r="C50" s="156">
        <f>+'EMPLOYEE INFORMATION'!C48</f>
        <v>0</v>
      </c>
      <c r="D50" s="156">
        <f>+'EMPLOYEE INFORMATION'!D48</f>
        <v>0</v>
      </c>
      <c r="E50" s="156">
        <f>+'EMPLOYEE INFORMATION'!H48</f>
        <v>0</v>
      </c>
      <c r="F50" s="156">
        <f>+'EMPLOYEE INFORMATION'!E48</f>
        <v>0</v>
      </c>
      <c r="G50" s="156">
        <f>+'EMPLOYEE INFORMATION'!F48</f>
        <v>0</v>
      </c>
      <c r="H50" s="156">
        <f>+'EMPLOYEE INFORMATION'!G48</f>
        <v>0</v>
      </c>
    </row>
    <row r="51" spans="1:8" x14ac:dyDescent="0.25">
      <c r="A51" s="156">
        <f>+'EMPLOYEE INFORMATION'!A49</f>
        <v>13</v>
      </c>
      <c r="B51" s="156">
        <f>+'EMPLOYEE INFORMATION'!B49</f>
        <v>0</v>
      </c>
      <c r="C51" s="156">
        <f>+'EMPLOYEE INFORMATION'!C49</f>
        <v>0</v>
      </c>
      <c r="D51" s="156">
        <f>+'EMPLOYEE INFORMATION'!D49</f>
        <v>0</v>
      </c>
      <c r="E51" s="156">
        <f>+'EMPLOYEE INFORMATION'!H49</f>
        <v>0</v>
      </c>
      <c r="F51" s="156">
        <f>+'EMPLOYEE INFORMATION'!E49</f>
        <v>0</v>
      </c>
      <c r="G51" s="156">
        <f>+'EMPLOYEE INFORMATION'!F49</f>
        <v>0</v>
      </c>
      <c r="H51" s="156">
        <f>+'EMPLOYEE INFORMATION'!G49</f>
        <v>0</v>
      </c>
    </row>
    <row r="52" spans="1:8" x14ac:dyDescent="0.25">
      <c r="A52" s="156">
        <f>+'EMPLOYEE INFORMATION'!A50</f>
        <v>14</v>
      </c>
      <c r="B52" s="156">
        <f>+'EMPLOYEE INFORMATION'!B50</f>
        <v>0</v>
      </c>
      <c r="C52" s="156">
        <f>+'EMPLOYEE INFORMATION'!C50</f>
        <v>0</v>
      </c>
      <c r="D52" s="156">
        <f>+'EMPLOYEE INFORMATION'!D50</f>
        <v>0</v>
      </c>
      <c r="E52" s="156">
        <f>+'EMPLOYEE INFORMATION'!H50</f>
        <v>0</v>
      </c>
      <c r="F52" s="156">
        <f>+'EMPLOYEE INFORMATION'!E50</f>
        <v>0</v>
      </c>
      <c r="G52" s="156">
        <f>+'EMPLOYEE INFORMATION'!F50</f>
        <v>0</v>
      </c>
      <c r="H52" s="156">
        <f>+'EMPLOYEE INFORMATION'!G50</f>
        <v>0</v>
      </c>
    </row>
    <row r="53" spans="1:8" x14ac:dyDescent="0.25">
      <c r="A53" s="156">
        <f>+'EMPLOYEE INFORMATION'!A51</f>
        <v>15</v>
      </c>
      <c r="B53" s="156">
        <f>+'EMPLOYEE INFORMATION'!B51</f>
        <v>0</v>
      </c>
      <c r="C53" s="156">
        <f>+'EMPLOYEE INFORMATION'!C51</f>
        <v>0</v>
      </c>
      <c r="D53" s="156">
        <f>+'EMPLOYEE INFORMATION'!D51</f>
        <v>0</v>
      </c>
      <c r="E53" s="156">
        <f>+'EMPLOYEE INFORMATION'!H51</f>
        <v>0</v>
      </c>
      <c r="F53" s="156">
        <f>+'EMPLOYEE INFORMATION'!E51</f>
        <v>0</v>
      </c>
      <c r="G53" s="156">
        <f>+'EMPLOYEE INFORMATION'!F51</f>
        <v>0</v>
      </c>
      <c r="H53" s="156">
        <f>+'EMPLOYEE INFORMATION'!G51</f>
        <v>0</v>
      </c>
    </row>
    <row r="54" spans="1:8" x14ac:dyDescent="0.25">
      <c r="A54" s="156">
        <f>+'EMPLOYEE INFORMATION'!A52</f>
        <v>16</v>
      </c>
      <c r="B54" s="156">
        <f>+'EMPLOYEE INFORMATION'!B52</f>
        <v>0</v>
      </c>
      <c r="C54" s="156">
        <f>+'EMPLOYEE INFORMATION'!C52</f>
        <v>0</v>
      </c>
      <c r="D54" s="156">
        <f>+'EMPLOYEE INFORMATION'!D52</f>
        <v>0</v>
      </c>
      <c r="E54" s="156">
        <f>+'EMPLOYEE INFORMATION'!H52</f>
        <v>0</v>
      </c>
      <c r="F54" s="156">
        <f>+'EMPLOYEE INFORMATION'!E52</f>
        <v>0</v>
      </c>
      <c r="G54" s="156">
        <f>+'EMPLOYEE INFORMATION'!F52</f>
        <v>0</v>
      </c>
      <c r="H54" s="156">
        <f>+'EMPLOYEE INFORMATION'!G52</f>
        <v>0</v>
      </c>
    </row>
    <row r="55" spans="1:8" x14ac:dyDescent="0.25">
      <c r="A55" s="156">
        <f>+'EMPLOYEE INFORMATION'!A53</f>
        <v>17</v>
      </c>
      <c r="B55" s="156">
        <f>+'EMPLOYEE INFORMATION'!B53</f>
        <v>0</v>
      </c>
      <c r="C55" s="156">
        <f>+'EMPLOYEE INFORMATION'!C53</f>
        <v>0</v>
      </c>
      <c r="D55" s="156">
        <f>+'EMPLOYEE INFORMATION'!D53</f>
        <v>0</v>
      </c>
      <c r="E55" s="156">
        <f>+'EMPLOYEE INFORMATION'!H53</f>
        <v>0</v>
      </c>
      <c r="F55" s="156">
        <f>+'EMPLOYEE INFORMATION'!E53</f>
        <v>0</v>
      </c>
      <c r="G55" s="156">
        <f>+'EMPLOYEE INFORMATION'!F53</f>
        <v>0</v>
      </c>
      <c r="H55" s="156">
        <f>+'EMPLOYEE INFORMATION'!G53</f>
        <v>0</v>
      </c>
    </row>
    <row r="56" spans="1:8" x14ac:dyDescent="0.25">
      <c r="A56" s="156">
        <f>+'EMPLOYEE INFORMATION'!A54</f>
        <v>18</v>
      </c>
      <c r="B56" s="156">
        <f>+'EMPLOYEE INFORMATION'!B54</f>
        <v>0</v>
      </c>
      <c r="C56" s="156">
        <f>+'EMPLOYEE INFORMATION'!C54</f>
        <v>0</v>
      </c>
      <c r="D56" s="156">
        <f>+'EMPLOYEE INFORMATION'!D54</f>
        <v>0</v>
      </c>
      <c r="E56" s="156">
        <f>+'EMPLOYEE INFORMATION'!H54</f>
        <v>0</v>
      </c>
      <c r="F56" s="156">
        <f>+'EMPLOYEE INFORMATION'!E54</f>
        <v>0</v>
      </c>
      <c r="G56" s="156">
        <f>+'EMPLOYEE INFORMATION'!F54</f>
        <v>0</v>
      </c>
      <c r="H56" s="156">
        <f>+'EMPLOYEE INFORMATION'!G54</f>
        <v>0</v>
      </c>
    </row>
    <row r="57" spans="1:8" x14ac:dyDescent="0.25">
      <c r="A57" s="156">
        <f>+'EMPLOYEE INFORMATION'!A55</f>
        <v>19</v>
      </c>
      <c r="B57" s="156">
        <f>+'EMPLOYEE INFORMATION'!B55</f>
        <v>0</v>
      </c>
      <c r="C57" s="156">
        <f>+'EMPLOYEE INFORMATION'!C55</f>
        <v>0</v>
      </c>
      <c r="D57" s="156">
        <f>+'EMPLOYEE INFORMATION'!D55</f>
        <v>0</v>
      </c>
      <c r="E57" s="156">
        <f>+'EMPLOYEE INFORMATION'!H55</f>
        <v>0</v>
      </c>
      <c r="F57" s="156">
        <f>+'EMPLOYEE INFORMATION'!E55</f>
        <v>0</v>
      </c>
      <c r="G57" s="156">
        <f>+'EMPLOYEE INFORMATION'!F55</f>
        <v>0</v>
      </c>
      <c r="H57" s="156">
        <f>+'EMPLOYEE INFORMATION'!G55</f>
        <v>0</v>
      </c>
    </row>
    <row r="58" spans="1:8" x14ac:dyDescent="0.25">
      <c r="A58" s="156">
        <f>+'EMPLOYEE INFORMATION'!A56</f>
        <v>20</v>
      </c>
      <c r="B58" s="156">
        <f>+'EMPLOYEE INFORMATION'!B56</f>
        <v>0</v>
      </c>
      <c r="C58" s="156">
        <f>+'EMPLOYEE INFORMATION'!C56</f>
        <v>0</v>
      </c>
      <c r="D58" s="156">
        <f>+'EMPLOYEE INFORMATION'!D56</f>
        <v>0</v>
      </c>
      <c r="E58" s="156">
        <f>+'EMPLOYEE INFORMATION'!H56</f>
        <v>0</v>
      </c>
      <c r="F58" s="156">
        <f>+'EMPLOYEE INFORMATION'!E56</f>
        <v>0</v>
      </c>
      <c r="G58" s="156">
        <f>+'EMPLOYEE INFORMATION'!F56</f>
        <v>0</v>
      </c>
      <c r="H58" s="156">
        <f>+'EMPLOYEE INFORMATION'!G56</f>
        <v>0</v>
      </c>
    </row>
    <row r="59" spans="1:8" x14ac:dyDescent="0.25">
      <c r="A59" s="156">
        <f>+'EMPLOYEE INFORMATION'!A57</f>
        <v>21</v>
      </c>
      <c r="B59" s="156">
        <f>+'EMPLOYEE INFORMATION'!B57</f>
        <v>0</v>
      </c>
      <c r="C59" s="156">
        <f>+'EMPLOYEE INFORMATION'!C57</f>
        <v>0</v>
      </c>
      <c r="D59" s="156">
        <f>+'EMPLOYEE INFORMATION'!D57</f>
        <v>0</v>
      </c>
      <c r="E59" s="156">
        <f>+'EMPLOYEE INFORMATION'!H57</f>
        <v>0</v>
      </c>
      <c r="F59" s="156">
        <f>+'EMPLOYEE INFORMATION'!E57</f>
        <v>0</v>
      </c>
      <c r="G59" s="156">
        <f>+'EMPLOYEE INFORMATION'!F57</f>
        <v>0</v>
      </c>
      <c r="H59" s="156">
        <f>+'EMPLOYEE INFORMATION'!G57</f>
        <v>0</v>
      </c>
    </row>
    <row r="60" spans="1:8" x14ac:dyDescent="0.25">
      <c r="A60" s="156">
        <f>+'EMPLOYEE INFORMATION'!A58</f>
        <v>22</v>
      </c>
      <c r="B60" s="156">
        <f>+'EMPLOYEE INFORMATION'!B58</f>
        <v>0</v>
      </c>
      <c r="C60" s="156">
        <f>+'EMPLOYEE INFORMATION'!C58</f>
        <v>0</v>
      </c>
      <c r="D60" s="156">
        <f>+'EMPLOYEE INFORMATION'!D58</f>
        <v>0</v>
      </c>
      <c r="E60" s="156">
        <f>+'EMPLOYEE INFORMATION'!H58</f>
        <v>0</v>
      </c>
      <c r="F60" s="156">
        <f>+'EMPLOYEE INFORMATION'!E58</f>
        <v>0</v>
      </c>
      <c r="G60" s="156">
        <f>+'EMPLOYEE INFORMATION'!F58</f>
        <v>0</v>
      </c>
      <c r="H60" s="156">
        <f>+'EMPLOYEE INFORMATION'!G58</f>
        <v>0</v>
      </c>
    </row>
    <row r="61" spans="1:8" x14ac:dyDescent="0.25">
      <c r="A61" s="156">
        <f>+'EMPLOYEE INFORMATION'!A59</f>
        <v>23</v>
      </c>
      <c r="B61" s="156">
        <f>+'EMPLOYEE INFORMATION'!B59</f>
        <v>0</v>
      </c>
      <c r="C61" s="156">
        <f>+'EMPLOYEE INFORMATION'!C59</f>
        <v>0</v>
      </c>
      <c r="D61" s="156">
        <f>+'EMPLOYEE INFORMATION'!D59</f>
        <v>0</v>
      </c>
      <c r="E61" s="156">
        <f>+'EMPLOYEE INFORMATION'!H59</f>
        <v>0</v>
      </c>
      <c r="F61" s="156">
        <f>+'EMPLOYEE INFORMATION'!E59</f>
        <v>0</v>
      </c>
      <c r="G61" s="156">
        <f>+'EMPLOYEE INFORMATION'!F59</f>
        <v>0</v>
      </c>
      <c r="H61" s="156">
        <f>+'EMPLOYEE INFORMATION'!G59</f>
        <v>0</v>
      </c>
    </row>
    <row r="62" spans="1:8" x14ac:dyDescent="0.25">
      <c r="A62" s="156">
        <f>+'EMPLOYEE INFORMATION'!A60</f>
        <v>24</v>
      </c>
      <c r="B62" s="156">
        <f>+'EMPLOYEE INFORMATION'!B60</f>
        <v>0</v>
      </c>
      <c r="C62" s="156">
        <f>+'EMPLOYEE INFORMATION'!C60</f>
        <v>0</v>
      </c>
      <c r="D62" s="156">
        <f>+'EMPLOYEE INFORMATION'!D60</f>
        <v>0</v>
      </c>
      <c r="E62" s="156">
        <f>+'EMPLOYEE INFORMATION'!H60</f>
        <v>0</v>
      </c>
      <c r="F62" s="156">
        <f>+'EMPLOYEE INFORMATION'!E60</f>
        <v>0</v>
      </c>
      <c r="G62" s="156">
        <f>+'EMPLOYEE INFORMATION'!F60</f>
        <v>0</v>
      </c>
      <c r="H62" s="156">
        <f>+'EMPLOYEE INFORMATION'!G60</f>
        <v>0</v>
      </c>
    </row>
    <row r="63" spans="1:8" x14ac:dyDescent="0.25">
      <c r="A63" s="156">
        <f>+'EMPLOYEE INFORMATION'!A61</f>
        <v>25</v>
      </c>
      <c r="B63" s="156">
        <f>+'EMPLOYEE INFORMATION'!B61</f>
        <v>0</v>
      </c>
      <c r="C63" s="156">
        <f>+'EMPLOYEE INFORMATION'!C61</f>
        <v>0</v>
      </c>
      <c r="D63" s="156">
        <f>+'EMPLOYEE INFORMATION'!D61</f>
        <v>0</v>
      </c>
      <c r="E63" s="156">
        <f>+'EMPLOYEE INFORMATION'!H61</f>
        <v>0</v>
      </c>
      <c r="F63" s="156">
        <f>+'EMPLOYEE INFORMATION'!E61</f>
        <v>0</v>
      </c>
      <c r="G63" s="156">
        <f>+'EMPLOYEE INFORMATION'!F61</f>
        <v>0</v>
      </c>
      <c r="H63" s="156">
        <f>+'EMPLOYEE INFORMATION'!G61</f>
        <v>0</v>
      </c>
    </row>
    <row r="64" spans="1:8" x14ac:dyDescent="0.25">
      <c r="A64" s="156">
        <f>+'EMPLOYEE INFORMATION'!A62</f>
        <v>26</v>
      </c>
      <c r="B64" s="156">
        <f>+'EMPLOYEE INFORMATION'!B62</f>
        <v>0</v>
      </c>
      <c r="C64" s="156">
        <f>+'EMPLOYEE INFORMATION'!C62</f>
        <v>0</v>
      </c>
      <c r="D64" s="156">
        <f>+'EMPLOYEE INFORMATION'!D62</f>
        <v>0</v>
      </c>
      <c r="E64" s="156">
        <f>+'EMPLOYEE INFORMATION'!H62</f>
        <v>0</v>
      </c>
      <c r="F64" s="156">
        <f>+'EMPLOYEE INFORMATION'!E62</f>
        <v>0</v>
      </c>
      <c r="G64" s="156">
        <f>+'EMPLOYEE INFORMATION'!F62</f>
        <v>0</v>
      </c>
      <c r="H64" s="156">
        <f>+'EMPLOYEE INFORMATION'!G62</f>
        <v>0</v>
      </c>
    </row>
    <row r="65" spans="1:13" x14ac:dyDescent="0.25">
      <c r="A65" s="156">
        <f>+'EMPLOYEE INFORMATION'!A63</f>
        <v>27</v>
      </c>
      <c r="B65" s="156">
        <f>+'EMPLOYEE INFORMATION'!B63</f>
        <v>0</v>
      </c>
      <c r="C65" s="156">
        <f>+'EMPLOYEE INFORMATION'!C63</f>
        <v>0</v>
      </c>
      <c r="D65" s="156">
        <f>+'EMPLOYEE INFORMATION'!D63</f>
        <v>0</v>
      </c>
      <c r="E65" s="156">
        <f>+'EMPLOYEE INFORMATION'!H63</f>
        <v>0</v>
      </c>
      <c r="F65" s="156">
        <f>+'EMPLOYEE INFORMATION'!E63</f>
        <v>0</v>
      </c>
      <c r="G65" s="156">
        <f>+'EMPLOYEE INFORMATION'!F63</f>
        <v>0</v>
      </c>
      <c r="H65" s="156">
        <f>+'EMPLOYEE INFORMATION'!G63</f>
        <v>0</v>
      </c>
    </row>
    <row r="66" spans="1:13" x14ac:dyDescent="0.25">
      <c r="A66" s="156">
        <f>+'EMPLOYEE INFORMATION'!A64</f>
        <v>28</v>
      </c>
      <c r="B66" s="156">
        <f>+'EMPLOYEE INFORMATION'!B64</f>
        <v>0</v>
      </c>
      <c r="C66" s="156">
        <f>+'EMPLOYEE INFORMATION'!C64</f>
        <v>0</v>
      </c>
      <c r="D66" s="156">
        <f>+'EMPLOYEE INFORMATION'!D64</f>
        <v>0</v>
      </c>
      <c r="E66" s="156">
        <f>+'EMPLOYEE INFORMATION'!H64</f>
        <v>0</v>
      </c>
      <c r="F66" s="156">
        <f>+'EMPLOYEE INFORMATION'!E64</f>
        <v>0</v>
      </c>
      <c r="G66" s="156">
        <f>+'EMPLOYEE INFORMATION'!F64</f>
        <v>0</v>
      </c>
      <c r="H66" s="156">
        <f>+'EMPLOYEE INFORMATION'!G64</f>
        <v>0</v>
      </c>
      <c r="M66" s="19"/>
    </row>
    <row r="67" spans="1:13" x14ac:dyDescent="0.25">
      <c r="A67" s="156">
        <f>+'EMPLOYEE INFORMATION'!A65</f>
        <v>29</v>
      </c>
      <c r="B67" s="156">
        <f>+'EMPLOYEE INFORMATION'!B65</f>
        <v>0</v>
      </c>
      <c r="C67" s="156">
        <f>+'EMPLOYEE INFORMATION'!C65</f>
        <v>0</v>
      </c>
      <c r="D67" s="156">
        <f>+'EMPLOYEE INFORMATION'!D65</f>
        <v>0</v>
      </c>
      <c r="E67" s="156">
        <f>+'EMPLOYEE INFORMATION'!H65</f>
        <v>0</v>
      </c>
      <c r="F67" s="156">
        <f>+'EMPLOYEE INFORMATION'!E65</f>
        <v>0</v>
      </c>
      <c r="G67" s="156">
        <f>+'EMPLOYEE INFORMATION'!F65</f>
        <v>0</v>
      </c>
      <c r="H67" s="156">
        <f>+'EMPLOYEE INFORMATION'!G65</f>
        <v>0</v>
      </c>
      <c r="M67" s="19"/>
    </row>
    <row r="68" spans="1:13" x14ac:dyDescent="0.25">
      <c r="A68" s="156">
        <f>+'EMPLOYEE INFORMATION'!A66</f>
        <v>30</v>
      </c>
      <c r="B68" s="156">
        <f>+'EMPLOYEE INFORMATION'!B66</f>
        <v>0</v>
      </c>
      <c r="C68" s="156">
        <f>+'EMPLOYEE INFORMATION'!C66</f>
        <v>0</v>
      </c>
      <c r="D68" s="156">
        <f>+'EMPLOYEE INFORMATION'!D66</f>
        <v>0</v>
      </c>
      <c r="E68" s="156">
        <f>+'EMPLOYEE INFORMATION'!H66</f>
        <v>0</v>
      </c>
      <c r="F68" s="156">
        <f>+'EMPLOYEE INFORMATION'!E66</f>
        <v>0</v>
      </c>
      <c r="G68" s="156">
        <f>+'EMPLOYEE INFORMATION'!F66</f>
        <v>0</v>
      </c>
      <c r="H68" s="156">
        <f>+'EMPLOYEE INFORMATION'!G58</f>
        <v>0</v>
      </c>
      <c r="M68" s="19"/>
    </row>
    <row r="69" spans="1:13" x14ac:dyDescent="0.25">
      <c r="A69" s="198"/>
      <c r="B69" s="198"/>
      <c r="C69" s="198"/>
      <c r="D69" s="198"/>
      <c r="E69" s="198"/>
      <c r="F69" s="207"/>
      <c r="G69" s="198"/>
      <c r="H69" s="198"/>
      <c r="I69" s="208"/>
      <c r="M69" s="19"/>
    </row>
    <row r="70" spans="1:13" x14ac:dyDescent="0.25">
      <c r="A70" s="198"/>
      <c r="B70" s="198"/>
      <c r="C70" s="198"/>
      <c r="D70" s="198"/>
      <c r="E70" s="198"/>
      <c r="F70" s="207"/>
      <c r="G70" s="198"/>
      <c r="H70" s="198"/>
      <c r="I70" s="208"/>
      <c r="M70" s="19"/>
    </row>
    <row r="71" spans="1:13" ht="15.75" thickBot="1" x14ac:dyDescent="0.3"/>
    <row r="72" spans="1:13" x14ac:dyDescent="0.25">
      <c r="A72" s="945" t="s">
        <v>342</v>
      </c>
      <c r="B72" s="946"/>
      <c r="C72" s="946"/>
      <c r="D72" s="946"/>
      <c r="E72" s="946"/>
      <c r="F72" s="946"/>
      <c r="G72" s="946"/>
      <c r="H72" s="946"/>
      <c r="I72" s="947"/>
    </row>
    <row r="73" spans="1:13" ht="15.75" thickBot="1" x14ac:dyDescent="0.3">
      <c r="A73" s="948"/>
      <c r="B73" s="949"/>
      <c r="C73" s="949"/>
      <c r="D73" s="949"/>
      <c r="E73" s="949"/>
      <c r="F73" s="949"/>
      <c r="G73" s="949"/>
      <c r="H73" s="949"/>
      <c r="I73" s="950"/>
    </row>
    <row r="74" spans="1:13" x14ac:dyDescent="0.25">
      <c r="A74" s="962" t="s">
        <v>332</v>
      </c>
      <c r="B74" s="963" t="s">
        <v>343</v>
      </c>
      <c r="C74" s="963"/>
      <c r="D74" s="963"/>
      <c r="E74" s="963"/>
      <c r="F74" s="963"/>
      <c r="G74" s="963"/>
      <c r="H74" s="963"/>
      <c r="I74" s="963"/>
    </row>
    <row r="75" spans="1:13" x14ac:dyDescent="0.25">
      <c r="A75" s="943"/>
      <c r="B75" s="964"/>
      <c r="C75" s="964"/>
      <c r="D75" s="964"/>
      <c r="E75" s="964"/>
      <c r="F75" s="964"/>
      <c r="G75" s="964"/>
      <c r="H75" s="964"/>
      <c r="I75" s="964"/>
    </row>
    <row r="76" spans="1:13" x14ac:dyDescent="0.25">
      <c r="A76" s="965" t="s">
        <v>344</v>
      </c>
      <c r="B76" s="967" t="s">
        <v>345</v>
      </c>
      <c r="C76" s="968"/>
      <c r="D76" s="968"/>
      <c r="E76" s="968"/>
      <c r="F76" s="968"/>
      <c r="G76" s="968"/>
      <c r="H76" s="968"/>
      <c r="I76" s="969"/>
    </row>
    <row r="77" spans="1:13" x14ac:dyDescent="0.25">
      <c r="A77" s="966"/>
      <c r="B77" s="970"/>
      <c r="C77" s="971"/>
      <c r="D77" s="971"/>
      <c r="E77" s="971"/>
      <c r="F77" s="971"/>
      <c r="G77" s="971"/>
      <c r="H77" s="971"/>
      <c r="I77" s="972"/>
    </row>
    <row r="78" spans="1:13" x14ac:dyDescent="0.25">
      <c r="A78" s="973" t="s">
        <v>346</v>
      </c>
      <c r="B78" s="975" t="s">
        <v>347</v>
      </c>
      <c r="C78" s="976"/>
      <c r="D78" s="976"/>
      <c r="E78" s="976"/>
      <c r="F78" s="976"/>
      <c r="G78" s="976"/>
      <c r="H78" s="976"/>
      <c r="I78" s="977"/>
    </row>
    <row r="79" spans="1:13" x14ac:dyDescent="0.25">
      <c r="A79" s="974"/>
      <c r="B79" s="978"/>
      <c r="C79" s="979"/>
      <c r="D79" s="979"/>
      <c r="E79" s="979"/>
      <c r="F79" s="979"/>
      <c r="G79" s="979"/>
      <c r="H79" s="979"/>
      <c r="I79" s="980"/>
    </row>
    <row r="80" spans="1:13" x14ac:dyDescent="0.25">
      <c r="A80" s="951" t="s">
        <v>348</v>
      </c>
      <c r="B80" s="953" t="s">
        <v>349</v>
      </c>
      <c r="C80" s="954"/>
      <c r="D80" s="954"/>
      <c r="E80" s="954"/>
      <c r="F80" s="954"/>
      <c r="G80" s="954"/>
      <c r="H80" s="954"/>
      <c r="I80" s="955"/>
    </row>
    <row r="81" spans="1:9" x14ac:dyDescent="0.25">
      <c r="A81" s="952"/>
      <c r="B81" s="956"/>
      <c r="C81" s="957"/>
      <c r="D81" s="957"/>
      <c r="E81" s="957"/>
      <c r="F81" s="957"/>
      <c r="G81" s="957"/>
      <c r="H81" s="957"/>
      <c r="I81" s="958"/>
    </row>
    <row r="82" spans="1:9" x14ac:dyDescent="0.25">
      <c r="A82" s="959" t="s">
        <v>350</v>
      </c>
      <c r="B82" s="960" t="s">
        <v>351</v>
      </c>
      <c r="C82" s="960"/>
      <c r="D82" s="960"/>
      <c r="E82" s="960"/>
      <c r="F82" s="960"/>
      <c r="G82" s="960"/>
      <c r="H82" s="960"/>
      <c r="I82" s="960"/>
    </row>
    <row r="83" spans="1:9" x14ac:dyDescent="0.25">
      <c r="A83" s="959"/>
      <c r="B83" s="960"/>
      <c r="C83" s="960"/>
      <c r="D83" s="960"/>
      <c r="E83" s="960"/>
      <c r="F83" s="960"/>
      <c r="G83" s="960"/>
      <c r="H83" s="960"/>
      <c r="I83" s="960"/>
    </row>
    <row r="84" spans="1:9" x14ac:dyDescent="0.25">
      <c r="A84" s="959" t="s">
        <v>352</v>
      </c>
      <c r="B84" s="961" t="s">
        <v>353</v>
      </c>
      <c r="C84" s="961"/>
      <c r="D84" s="961"/>
      <c r="E84" s="961"/>
      <c r="F84" s="961"/>
      <c r="G84" s="961"/>
      <c r="H84" s="961"/>
      <c r="I84" s="961"/>
    </row>
    <row r="85" spans="1:9" x14ac:dyDescent="0.25">
      <c r="A85" s="959"/>
      <c r="B85" s="961"/>
      <c r="C85" s="961"/>
      <c r="D85" s="961"/>
      <c r="E85" s="961"/>
      <c r="F85" s="961"/>
      <c r="G85" s="961"/>
      <c r="H85" s="961"/>
      <c r="I85" s="961"/>
    </row>
    <row r="86" spans="1:9" x14ac:dyDescent="0.25">
      <c r="A86" s="943" t="s">
        <v>354</v>
      </c>
      <c r="B86" s="944" t="s">
        <v>355</v>
      </c>
      <c r="C86" s="944"/>
      <c r="D86" s="944"/>
      <c r="E86" s="944"/>
      <c r="F86" s="944"/>
      <c r="G86" s="944"/>
      <c r="H86" s="944"/>
      <c r="I86" s="944"/>
    </row>
    <row r="87" spans="1:9" x14ac:dyDescent="0.25">
      <c r="A87" s="943"/>
      <c r="B87" s="944"/>
      <c r="C87" s="944"/>
      <c r="D87" s="944"/>
      <c r="E87" s="944"/>
      <c r="F87" s="944"/>
      <c r="G87" s="944"/>
      <c r="H87" s="944"/>
      <c r="I87" s="944"/>
    </row>
  </sheetData>
  <mergeCells count="27">
    <mergeCell ref="B37:H37"/>
    <mergeCell ref="B1:I1"/>
    <mergeCell ref="A2:I2"/>
    <mergeCell ref="A3:B3"/>
    <mergeCell ref="A4:B4"/>
    <mergeCell ref="A5:B5"/>
    <mergeCell ref="C5:F5"/>
    <mergeCell ref="A6:B6"/>
    <mergeCell ref="A7:B7"/>
    <mergeCell ref="A8:B8"/>
    <mergeCell ref="A11:E11"/>
    <mergeCell ref="F11:I11"/>
    <mergeCell ref="A86:A87"/>
    <mergeCell ref="B86:I87"/>
    <mergeCell ref="A72:I73"/>
    <mergeCell ref="A80:A81"/>
    <mergeCell ref="B80:I81"/>
    <mergeCell ref="A82:A83"/>
    <mergeCell ref="B82:I83"/>
    <mergeCell ref="A84:A85"/>
    <mergeCell ref="B84:I85"/>
    <mergeCell ref="A74:A75"/>
    <mergeCell ref="B74:I75"/>
    <mergeCell ref="A76:A77"/>
    <mergeCell ref="B76:I77"/>
    <mergeCell ref="A78:A79"/>
    <mergeCell ref="B78:I79"/>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'C:\Users\Renee\Desktop\[Copy of QRS TRUCKING APP 3 25 19.xlsx]Sheet1'!#REF!</xm:f>
          </x14:formula1>
          <xm:sqref>F35:I36</xm:sqref>
        </x14:dataValidation>
        <x14:dataValidation type="list" allowBlank="1" showInputMessage="1" showErrorMessage="1">
          <x14:formula1>
            <xm:f>'drop down info'!$I$13:$I$15</xm:f>
          </x14:formula1>
          <xm:sqref>G13:I34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A3"/>
  <sheetViews>
    <sheetView workbookViewId="0">
      <selection activeCell="U30" sqref="U30"/>
    </sheetView>
  </sheetViews>
  <sheetFormatPr defaultRowHeight="15" x14ac:dyDescent="0.25"/>
  <cols>
    <col min="1" max="1" width="11.42578125" customWidth="1"/>
  </cols>
  <sheetData>
    <row r="2" spans="1:1" x14ac:dyDescent="0.25">
      <c r="A2" t="s">
        <v>89</v>
      </c>
    </row>
    <row r="3" spans="1:1" x14ac:dyDescent="0.25">
      <c r="A3" t="s">
        <v>90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D20"/>
  <sheetViews>
    <sheetView workbookViewId="0">
      <selection activeCell="C32" sqref="C32"/>
    </sheetView>
  </sheetViews>
  <sheetFormatPr defaultRowHeight="15" x14ac:dyDescent="0.25"/>
  <cols>
    <col min="1" max="1" width="22.140625" customWidth="1"/>
    <col min="2" max="2" width="38.85546875" customWidth="1"/>
    <col min="3" max="3" width="23.7109375" customWidth="1"/>
    <col min="4" max="4" width="27.140625" customWidth="1"/>
  </cols>
  <sheetData>
    <row r="1" spans="1:4" x14ac:dyDescent="0.25">
      <c r="A1" s="2" t="s">
        <v>3</v>
      </c>
      <c r="B1" s="2" t="s">
        <v>2</v>
      </c>
      <c r="C1" s="2" t="s">
        <v>5</v>
      </c>
      <c r="D1" s="2" t="s">
        <v>25</v>
      </c>
    </row>
    <row r="2" spans="1:4" x14ac:dyDescent="0.25">
      <c r="A2" s="1" t="s">
        <v>37</v>
      </c>
      <c r="B2" s="7" t="s">
        <v>34</v>
      </c>
      <c r="C2" t="s">
        <v>35</v>
      </c>
      <c r="D2" t="s">
        <v>36</v>
      </c>
    </row>
    <row r="3" spans="1:4" x14ac:dyDescent="0.25">
      <c r="A3" s="1" t="s">
        <v>37</v>
      </c>
      <c r="B3" s="4"/>
      <c r="C3" s="5"/>
      <c r="D3" s="6"/>
    </row>
    <row r="4" spans="1:4" x14ac:dyDescent="0.25">
      <c r="A4" s="1"/>
      <c r="B4" s="4"/>
      <c r="C4" s="5"/>
      <c r="D4" s="6"/>
    </row>
    <row r="5" spans="1:4" x14ac:dyDescent="0.25">
      <c r="A5" s="1"/>
      <c r="B5" s="4"/>
      <c r="C5" s="5"/>
      <c r="D5" s="6"/>
    </row>
    <row r="6" spans="1:4" x14ac:dyDescent="0.25">
      <c r="A6" s="1"/>
      <c r="B6" s="4"/>
      <c r="C6" s="5"/>
      <c r="D6" s="6"/>
    </row>
    <row r="7" spans="1:4" x14ac:dyDescent="0.25">
      <c r="A7" s="1"/>
      <c r="B7" s="4"/>
      <c r="C7" s="5"/>
      <c r="D7" s="6"/>
    </row>
    <row r="8" spans="1:4" x14ac:dyDescent="0.25">
      <c r="A8" s="1"/>
      <c r="B8" s="4"/>
      <c r="C8" s="5"/>
      <c r="D8" s="6"/>
    </row>
    <row r="9" spans="1:4" x14ac:dyDescent="0.25">
      <c r="A9" s="1"/>
      <c r="B9" s="4"/>
      <c r="C9" s="5"/>
      <c r="D9" s="6"/>
    </row>
    <row r="10" spans="1:4" x14ac:dyDescent="0.25">
      <c r="A10" s="1"/>
      <c r="B10" s="4"/>
      <c r="C10" s="5"/>
      <c r="D10" s="6"/>
    </row>
    <row r="11" spans="1:4" x14ac:dyDescent="0.25">
      <c r="A11" s="1"/>
      <c r="B11" s="4"/>
      <c r="C11" s="5"/>
      <c r="D11" s="6"/>
    </row>
    <row r="12" spans="1:4" x14ac:dyDescent="0.25">
      <c r="A12" s="1"/>
      <c r="B12" s="4"/>
      <c r="C12" s="5"/>
      <c r="D12" s="6"/>
    </row>
    <row r="13" spans="1:4" x14ac:dyDescent="0.25">
      <c r="A13" s="1"/>
      <c r="B13" s="7"/>
    </row>
    <row r="14" spans="1:4" x14ac:dyDescent="0.25">
      <c r="A14" s="1"/>
      <c r="B14" s="1"/>
    </row>
    <row r="15" spans="1:4" x14ac:dyDescent="0.25">
      <c r="A15" s="1"/>
      <c r="B15" s="1"/>
    </row>
    <row r="16" spans="1:4" x14ac:dyDescent="0.25">
      <c r="A16" s="1"/>
      <c r="B16" s="1"/>
    </row>
    <row r="17" spans="1:2" x14ac:dyDescent="0.25">
      <c r="A17" s="1"/>
      <c r="B17" s="1"/>
    </row>
    <row r="18" spans="1:2" x14ac:dyDescent="0.25">
      <c r="A18" s="1"/>
      <c r="B18" s="1"/>
    </row>
    <row r="19" spans="1:2" x14ac:dyDescent="0.25">
      <c r="A19" s="1"/>
      <c r="B19" s="1"/>
    </row>
    <row r="20" spans="1:2" x14ac:dyDescent="0.25">
      <c r="A20" s="1"/>
      <c r="B20" s="1"/>
    </row>
  </sheetData>
  <hyperlinks>
    <hyperlink ref="B2" r:id="rId1"/>
  </hyperlinks>
  <pageMargins left="0.7" right="0.7" top="0.75" bottom="0.75" header="0.3" footer="0.3"/>
  <pageSetup orientation="portrait" verticalDpi="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3"/>
  <sheetViews>
    <sheetView topLeftCell="B1" workbookViewId="0">
      <pane xSplit="13065" topLeftCell="M1"/>
      <selection activeCell="A2" sqref="A2"/>
      <selection pane="topRight" activeCell="M1" sqref="M1"/>
    </sheetView>
  </sheetViews>
  <sheetFormatPr defaultRowHeight="15" x14ac:dyDescent="0.25"/>
  <cols>
    <col min="1" max="1" width="20.140625" customWidth="1"/>
  </cols>
  <sheetData>
    <row r="1" spans="1:1" x14ac:dyDescent="0.25">
      <c r="A1" t="s">
        <v>10</v>
      </c>
    </row>
    <row r="2" spans="1:1" x14ac:dyDescent="0.25">
      <c r="A2" t="s">
        <v>8</v>
      </c>
    </row>
    <row r="3" spans="1:1" x14ac:dyDescent="0.25">
      <c r="A3" t="s">
        <v>9</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0"/>
  <sheetViews>
    <sheetView tabSelected="1" workbookViewId="0">
      <selection activeCell="D17" sqref="D17"/>
    </sheetView>
  </sheetViews>
  <sheetFormatPr defaultColWidth="29.140625" defaultRowHeight="15" x14ac:dyDescent="0.25"/>
  <cols>
    <col min="1" max="1" width="50.140625" bestFit="1" customWidth="1"/>
    <col min="3" max="3" width="5.5703125" bestFit="1" customWidth="1"/>
    <col min="4" max="4" width="14.7109375" bestFit="1" customWidth="1"/>
    <col min="5" max="5" width="11.7109375" bestFit="1" customWidth="1"/>
    <col min="6" max="6" width="4.42578125" bestFit="1" customWidth="1"/>
    <col min="7" max="7" width="18.140625" bestFit="1" customWidth="1"/>
    <col min="8" max="8" width="6.140625" bestFit="1" customWidth="1"/>
    <col min="9" max="9" width="33.28515625" customWidth="1"/>
    <col min="10" max="10" width="28.5703125" bestFit="1" customWidth="1"/>
    <col min="11" max="11" width="25.28515625" bestFit="1" customWidth="1"/>
    <col min="12" max="12" width="14.5703125" customWidth="1"/>
    <col min="13" max="13" width="7.5703125" customWidth="1"/>
    <col min="14" max="14" width="5.42578125" bestFit="1" customWidth="1"/>
    <col min="15" max="15" width="9.42578125" customWidth="1"/>
  </cols>
  <sheetData>
    <row r="1" spans="1:15" ht="23.25" x14ac:dyDescent="0.3">
      <c r="A1" s="3"/>
      <c r="B1" s="3"/>
      <c r="C1" s="3"/>
      <c r="D1" s="3"/>
      <c r="E1" s="3"/>
      <c r="F1" s="3"/>
      <c r="G1" s="3"/>
      <c r="H1" s="3"/>
      <c r="I1" s="3"/>
      <c r="J1" s="671" t="s">
        <v>363</v>
      </c>
      <c r="K1" s="671"/>
      <c r="L1" s="671"/>
      <c r="M1" s="671"/>
      <c r="N1" s="671"/>
      <c r="O1" s="3"/>
    </row>
    <row r="2" spans="1:15" x14ac:dyDescent="0.25">
      <c r="A2" s="3"/>
      <c r="B2" s="3"/>
      <c r="C2" s="3"/>
      <c r="D2" s="3"/>
      <c r="E2" s="3"/>
      <c r="F2" s="3"/>
      <c r="G2" s="3"/>
      <c r="H2" s="3"/>
      <c r="I2" s="324"/>
      <c r="J2" s="672" t="s">
        <v>364</v>
      </c>
      <c r="K2" s="672"/>
      <c r="L2" s="672"/>
      <c r="M2" s="672"/>
      <c r="N2" s="672"/>
      <c r="O2" s="3"/>
    </row>
    <row r="3" spans="1:15" x14ac:dyDescent="0.25">
      <c r="A3" s="3"/>
      <c r="B3" s="3"/>
      <c r="C3" s="3"/>
      <c r="D3" s="3"/>
      <c r="E3" s="3"/>
      <c r="F3" s="3"/>
      <c r="G3" s="3"/>
      <c r="H3" s="3"/>
      <c r="I3" s="3"/>
      <c r="J3" s="673" t="s">
        <v>365</v>
      </c>
      <c r="K3" s="673"/>
      <c r="L3" s="673"/>
      <c r="M3" s="673"/>
      <c r="N3" s="673"/>
      <c r="O3" s="3"/>
    </row>
    <row r="4" spans="1:15" x14ac:dyDescent="0.25">
      <c r="A4" s="3"/>
      <c r="B4" s="3"/>
      <c r="C4" s="3"/>
      <c r="D4" s="3"/>
      <c r="E4" s="3"/>
      <c r="F4" s="3"/>
      <c r="G4" s="3"/>
      <c r="H4" s="3"/>
      <c r="I4" s="3"/>
      <c r="J4" s="673" t="s">
        <v>443</v>
      </c>
      <c r="K4" s="673"/>
      <c r="L4" s="673"/>
      <c r="M4" s="673"/>
      <c r="N4" s="673"/>
      <c r="O4" s="3"/>
    </row>
    <row r="5" spans="1:15" x14ac:dyDescent="0.25">
      <c r="A5" s="674" t="s">
        <v>452</v>
      </c>
      <c r="B5" s="674"/>
      <c r="C5" s="674"/>
      <c r="D5" s="674"/>
      <c r="E5" s="674"/>
      <c r="F5" s="674"/>
      <c r="G5" s="674"/>
      <c r="H5" s="674"/>
      <c r="I5" s="674"/>
      <c r="J5" s="674"/>
      <c r="K5" s="674"/>
      <c r="L5" s="674"/>
      <c r="M5" s="674"/>
      <c r="N5" s="674"/>
      <c r="O5" s="674"/>
    </row>
    <row r="6" spans="1:15" x14ac:dyDescent="0.25">
      <c r="A6" s="674"/>
      <c r="B6" s="674"/>
      <c r="C6" s="674"/>
      <c r="D6" s="674"/>
      <c r="E6" s="674"/>
      <c r="F6" s="674"/>
      <c r="G6" s="674"/>
      <c r="H6" s="674"/>
      <c r="I6" s="674"/>
      <c r="J6" s="674"/>
      <c r="K6" s="674"/>
      <c r="L6" s="674"/>
      <c r="M6" s="674"/>
      <c r="N6" s="674"/>
      <c r="O6" s="674"/>
    </row>
    <row r="7" spans="1:15" x14ac:dyDescent="0.25">
      <c r="A7" s="331"/>
      <c r="B7" s="331"/>
      <c r="C7" s="331"/>
      <c r="D7" s="331"/>
      <c r="E7" s="331"/>
      <c r="F7" s="331"/>
      <c r="G7" s="331"/>
      <c r="H7" s="331"/>
      <c r="I7" s="331"/>
      <c r="J7" s="331"/>
      <c r="K7" s="331"/>
      <c r="L7" s="331"/>
      <c r="M7" s="331"/>
      <c r="N7" s="331"/>
      <c r="O7" s="331"/>
    </row>
    <row r="8" spans="1:15" ht="15.75" thickBot="1" x14ac:dyDescent="0.3">
      <c r="A8" s="675" t="s">
        <v>0</v>
      </c>
      <c r="B8" s="675"/>
      <c r="C8" s="675"/>
      <c r="D8" s="675"/>
      <c r="E8" s="675"/>
      <c r="F8" s="675"/>
      <c r="G8" s="675"/>
      <c r="H8" s="675"/>
      <c r="I8" s="675"/>
      <c r="J8" s="675"/>
      <c r="K8" s="675"/>
      <c r="L8" s="675"/>
      <c r="M8" s="675"/>
      <c r="N8" s="675"/>
      <c r="O8" s="675"/>
    </row>
    <row r="9" spans="1:15" ht="15.75" thickBot="1" x14ac:dyDescent="0.3">
      <c r="A9" s="1001" t="s">
        <v>78</v>
      </c>
      <c r="B9" s="1002"/>
      <c r="C9" s="1004" t="s">
        <v>470</v>
      </c>
      <c r="D9" s="1003"/>
      <c r="E9" s="686" t="s">
        <v>38</v>
      </c>
      <c r="F9" s="687"/>
      <c r="G9" s="660" t="s">
        <v>4</v>
      </c>
      <c r="H9" s="661"/>
      <c r="I9" s="661"/>
      <c r="J9" s="122" t="s">
        <v>6</v>
      </c>
      <c r="K9" s="332" t="s">
        <v>88</v>
      </c>
      <c r="L9" s="640" t="s">
        <v>87</v>
      </c>
      <c r="M9" s="652"/>
      <c r="N9" s="662"/>
      <c r="O9" s="663"/>
    </row>
    <row r="10" spans="1:15" ht="15.75" thickBot="1" x14ac:dyDescent="0.3">
      <c r="A10" s="898"/>
      <c r="B10" s="1007"/>
      <c r="C10" s="1006"/>
      <c r="D10" s="1005"/>
      <c r="E10" s="664"/>
      <c r="F10" s="665"/>
      <c r="G10" s="666"/>
      <c r="H10" s="667"/>
      <c r="I10" s="667"/>
      <c r="J10" s="209"/>
      <c r="K10" s="333"/>
      <c r="L10" s="668"/>
      <c r="M10" s="669"/>
      <c r="N10" s="669"/>
      <c r="O10" s="670"/>
    </row>
    <row r="11" spans="1:15" ht="15.75" thickBot="1" x14ac:dyDescent="0.3">
      <c r="A11" s="631" t="s">
        <v>40</v>
      </c>
      <c r="B11" s="648"/>
      <c r="C11" s="649"/>
      <c r="D11" s="650"/>
      <c r="E11" s="631" t="s">
        <v>156</v>
      </c>
      <c r="F11" s="649"/>
      <c r="G11" s="649"/>
      <c r="H11" s="649"/>
      <c r="I11" s="650"/>
      <c r="J11" s="651" t="s">
        <v>435</v>
      </c>
      <c r="K11" s="652"/>
      <c r="L11" s="653"/>
      <c r="M11" s="562" t="s">
        <v>437</v>
      </c>
      <c r="N11" s="562"/>
      <c r="O11" s="563"/>
    </row>
    <row r="12" spans="1:15" ht="15.75" thickBot="1" x14ac:dyDescent="0.3">
      <c r="A12" s="643"/>
      <c r="B12" s="607"/>
      <c r="C12" s="607"/>
      <c r="D12" s="607"/>
      <c r="E12" s="607"/>
      <c r="F12" s="607"/>
      <c r="G12" s="607"/>
      <c r="H12" s="607"/>
      <c r="I12" s="608"/>
      <c r="J12" s="654"/>
      <c r="K12" s="655"/>
      <c r="L12" s="656"/>
      <c r="M12" s="657" t="s">
        <v>91</v>
      </c>
      <c r="N12" s="658"/>
      <c r="O12" s="659"/>
    </row>
    <row r="13" spans="1:15" ht="30.75" thickBot="1" x14ac:dyDescent="0.3">
      <c r="A13" s="625" t="s">
        <v>139</v>
      </c>
      <c r="B13" s="626"/>
      <c r="C13" s="627"/>
      <c r="D13" s="628"/>
      <c r="E13" s="625" t="s">
        <v>11</v>
      </c>
      <c r="F13" s="627"/>
      <c r="G13" s="123" t="s">
        <v>12</v>
      </c>
      <c r="H13" s="124" t="s">
        <v>13</v>
      </c>
      <c r="I13" s="326" t="s">
        <v>14</v>
      </c>
      <c r="J13" s="125" t="s">
        <v>384</v>
      </c>
      <c r="K13" s="629" t="s">
        <v>39</v>
      </c>
      <c r="L13" s="630"/>
      <c r="M13" s="640" t="s">
        <v>175</v>
      </c>
      <c r="N13" s="641"/>
      <c r="O13" s="126" t="s">
        <v>42</v>
      </c>
    </row>
    <row r="14" spans="1:15" ht="15.75" thickBot="1" x14ac:dyDescent="0.3">
      <c r="A14" s="616"/>
      <c r="B14" s="642"/>
      <c r="C14" s="642"/>
      <c r="D14" s="642"/>
      <c r="E14" s="643"/>
      <c r="F14" s="607"/>
      <c r="G14" s="127"/>
      <c r="H14" s="128"/>
      <c r="I14" s="219"/>
      <c r="J14" s="129"/>
      <c r="K14" s="644"/>
      <c r="L14" s="645"/>
      <c r="M14" s="646"/>
      <c r="N14" s="647"/>
      <c r="O14" s="118" t="s">
        <v>91</v>
      </c>
    </row>
    <row r="15" spans="1:15" ht="20.25" customHeight="1" thickBot="1" x14ac:dyDescent="0.3">
      <c r="A15" s="631" t="s">
        <v>184</v>
      </c>
      <c r="B15" s="649"/>
      <c r="C15" s="650"/>
      <c r="D15" s="119"/>
      <c r="E15" s="625" t="s">
        <v>11</v>
      </c>
      <c r="F15" s="628"/>
      <c r="G15" s="130" t="s">
        <v>12</v>
      </c>
      <c r="H15" s="124" t="s">
        <v>13</v>
      </c>
      <c r="I15" s="326" t="s">
        <v>14</v>
      </c>
      <c r="J15" s="130" t="s">
        <v>105</v>
      </c>
      <c r="K15" s="621" t="s">
        <v>41</v>
      </c>
      <c r="L15" s="622"/>
      <c r="M15" s="131" t="s">
        <v>95</v>
      </c>
      <c r="N15" s="124" t="s">
        <v>7</v>
      </c>
      <c r="O15" s="120"/>
    </row>
    <row r="16" spans="1:15" ht="15.75" thickBot="1" x14ac:dyDescent="0.3">
      <c r="A16" s="339"/>
      <c r="B16" s="340"/>
      <c r="C16" s="340"/>
      <c r="D16" s="340"/>
      <c r="E16" s="339"/>
      <c r="F16" s="341"/>
      <c r="G16" s="127"/>
      <c r="H16" s="132"/>
      <c r="I16" s="341"/>
      <c r="J16" s="127"/>
      <c r="K16" s="623"/>
      <c r="L16" s="624"/>
      <c r="M16" s="121"/>
      <c r="N16" s="121"/>
      <c r="O16" s="330"/>
    </row>
    <row r="17" spans="1:15" ht="15.75" thickBot="1" x14ac:dyDescent="0.3">
      <c r="A17" s="342" t="s">
        <v>207</v>
      </c>
      <c r="B17" s="343"/>
      <c r="C17" s="343"/>
      <c r="D17" s="343"/>
      <c r="E17" s="345"/>
      <c r="F17" s="344" t="s">
        <v>4</v>
      </c>
      <c r="G17" s="346"/>
      <c r="H17" s="347"/>
      <c r="I17" s="342" t="s">
        <v>15</v>
      </c>
      <c r="J17" s="345"/>
      <c r="K17" s="631" t="s">
        <v>43</v>
      </c>
      <c r="L17" s="632"/>
      <c r="M17" s="633"/>
      <c r="N17" s="631" t="s">
        <v>176</v>
      </c>
      <c r="O17" s="634"/>
    </row>
    <row r="18" spans="1:15" ht="15.75" thickBot="1" x14ac:dyDescent="0.3">
      <c r="A18" s="606"/>
      <c r="B18" s="1009"/>
      <c r="C18" s="1009"/>
      <c r="D18" s="1011"/>
      <c r="E18" s="1010"/>
      <c r="F18" s="1009"/>
      <c r="G18" s="1009"/>
      <c r="H18" s="1008"/>
      <c r="I18" s="348"/>
      <c r="J18" s="349"/>
      <c r="K18" s="635"/>
      <c r="L18" s="636"/>
      <c r="M18" s="637"/>
      <c r="N18" s="638"/>
      <c r="O18" s="639"/>
    </row>
    <row r="19" spans="1:15" ht="15.75" thickBot="1" x14ac:dyDescent="0.3">
      <c r="A19" s="696" t="s">
        <v>208</v>
      </c>
      <c r="B19" s="697"/>
      <c r="C19" s="697"/>
      <c r="D19" s="697"/>
      <c r="E19" s="698"/>
      <c r="F19" s="561" t="s">
        <v>4</v>
      </c>
      <c r="G19" s="699"/>
      <c r="H19" s="700"/>
      <c r="I19" s="631" t="s">
        <v>15</v>
      </c>
      <c r="J19" s="634"/>
      <c r="K19" s="696" t="s">
        <v>247</v>
      </c>
      <c r="L19" s="701"/>
      <c r="M19" s="701"/>
      <c r="N19" s="702" t="s">
        <v>248</v>
      </c>
      <c r="O19" s="703"/>
    </row>
    <row r="20" spans="1:15" ht="15.75" thickBot="1" x14ac:dyDescent="0.3">
      <c r="A20" s="606"/>
      <c r="B20" s="607"/>
      <c r="C20" s="607"/>
      <c r="D20" s="607"/>
      <c r="E20" s="608"/>
      <c r="F20" s="609"/>
      <c r="G20" s="610"/>
      <c r="H20" s="611"/>
      <c r="I20" s="612"/>
      <c r="J20" s="613"/>
      <c r="K20" s="606"/>
      <c r="L20" s="614"/>
      <c r="M20" s="615"/>
      <c r="N20" s="616"/>
      <c r="O20" s="617"/>
    </row>
    <row r="21" spans="1:15" ht="19.5" thickBot="1" x14ac:dyDescent="0.35">
      <c r="A21" s="688" t="s">
        <v>397</v>
      </c>
      <c r="B21" s="688"/>
      <c r="C21" s="688"/>
      <c r="D21" s="689"/>
      <c r="E21" s="689"/>
      <c r="F21" s="689"/>
      <c r="G21" s="689"/>
      <c r="H21" s="689"/>
      <c r="I21" s="689"/>
      <c r="J21" s="689"/>
      <c r="K21" s="689"/>
      <c r="L21" s="689"/>
      <c r="M21" s="689"/>
      <c r="N21" s="689"/>
      <c r="O21" s="690"/>
    </row>
    <row r="22" spans="1:15" ht="15.75" thickBot="1" x14ac:dyDescent="0.3">
      <c r="A22" s="691" t="s">
        <v>385</v>
      </c>
      <c r="B22" s="691"/>
      <c r="C22" s="691"/>
      <c r="D22" s="322" t="s">
        <v>91</v>
      </c>
      <c r="E22" s="600" t="s">
        <v>389</v>
      </c>
      <c r="F22" s="601"/>
      <c r="G22" s="601"/>
      <c r="H22" s="601"/>
      <c r="I22" s="602"/>
      <c r="J22" s="597"/>
      <c r="K22" s="598"/>
      <c r="L22" s="598"/>
      <c r="M22" s="598"/>
      <c r="N22" s="598"/>
      <c r="O22" s="599"/>
    </row>
    <row r="23" spans="1:15" ht="15.75" thickBot="1" x14ac:dyDescent="0.3">
      <c r="A23" s="691" t="s">
        <v>386</v>
      </c>
      <c r="B23" s="691"/>
      <c r="C23" s="691"/>
      <c r="D23" s="322" t="s">
        <v>91</v>
      </c>
      <c r="E23" s="600"/>
      <c r="F23" s="601"/>
      <c r="G23" s="601"/>
      <c r="H23" s="601"/>
      <c r="I23" s="602"/>
      <c r="J23" s="597"/>
      <c r="K23" s="598"/>
      <c r="L23" s="598"/>
      <c r="M23" s="598"/>
      <c r="N23" s="598"/>
      <c r="O23" s="599"/>
    </row>
    <row r="24" spans="1:15" ht="30.75" customHeight="1" thickBot="1" x14ac:dyDescent="0.3">
      <c r="A24" s="692" t="s">
        <v>436</v>
      </c>
      <c r="B24" s="692"/>
      <c r="C24" s="692"/>
      <c r="D24" s="322" t="s">
        <v>91</v>
      </c>
      <c r="E24" s="693" t="s">
        <v>388</v>
      </c>
      <c r="F24" s="694"/>
      <c r="G24" s="694"/>
      <c r="H24" s="694"/>
      <c r="I24" s="695"/>
      <c r="J24" s="597"/>
      <c r="K24" s="598"/>
      <c r="L24" s="598"/>
      <c r="M24" s="598"/>
      <c r="N24" s="598"/>
      <c r="O24" s="599"/>
    </row>
    <row r="25" spans="1:15" ht="30.75" customHeight="1" thickBot="1" x14ac:dyDescent="0.3">
      <c r="A25" s="593" t="s">
        <v>387</v>
      </c>
      <c r="B25" s="593"/>
      <c r="C25" s="593"/>
      <c r="D25" s="322" t="s">
        <v>91</v>
      </c>
      <c r="E25" s="594" t="s">
        <v>390</v>
      </c>
      <c r="F25" s="595"/>
      <c r="G25" s="595"/>
      <c r="H25" s="595"/>
      <c r="I25" s="596"/>
      <c r="J25" s="597"/>
      <c r="K25" s="598"/>
      <c r="L25" s="598"/>
      <c r="M25" s="598"/>
      <c r="N25" s="598"/>
      <c r="O25" s="599"/>
    </row>
    <row r="26" spans="1:15" ht="15.75" thickBot="1" x14ac:dyDescent="0.3">
      <c r="A26" s="323" t="s">
        <v>391</v>
      </c>
      <c r="B26" s="323"/>
      <c r="C26" s="323"/>
      <c r="D26" s="322" t="s">
        <v>91</v>
      </c>
      <c r="E26" s="600" t="s">
        <v>392</v>
      </c>
      <c r="F26" s="601"/>
      <c r="G26" s="601"/>
      <c r="H26" s="601"/>
      <c r="I26" s="602"/>
      <c r="J26" s="597"/>
      <c r="K26" s="598"/>
      <c r="L26" s="598"/>
      <c r="M26" s="598"/>
      <c r="N26" s="598"/>
      <c r="O26" s="599"/>
    </row>
    <row r="27" spans="1:15" ht="15.75" thickBot="1" x14ac:dyDescent="0.3">
      <c r="A27" s="603" t="s">
        <v>395</v>
      </c>
      <c r="B27" s="604"/>
      <c r="C27" s="605"/>
      <c r="D27" s="322" t="s">
        <v>91</v>
      </c>
      <c r="E27" s="600" t="s">
        <v>396</v>
      </c>
      <c r="F27" s="601"/>
      <c r="G27" s="601"/>
      <c r="H27" s="601"/>
      <c r="I27" s="602"/>
      <c r="J27" s="597"/>
      <c r="K27" s="598"/>
      <c r="L27" s="598"/>
      <c r="M27" s="598"/>
      <c r="N27" s="598"/>
      <c r="O27" s="599"/>
    </row>
    <row r="28" spans="1:15" ht="15.75" customHeight="1" thickBot="1" x14ac:dyDescent="0.3">
      <c r="A28" s="594" t="s">
        <v>393</v>
      </c>
      <c r="B28" s="595"/>
      <c r="C28" s="596"/>
      <c r="D28" s="322" t="s">
        <v>91</v>
      </c>
      <c r="E28" s="600" t="s">
        <v>394</v>
      </c>
      <c r="F28" s="601"/>
      <c r="G28" s="601"/>
      <c r="H28" s="601"/>
      <c r="I28" s="602"/>
      <c r="J28" s="597"/>
      <c r="K28" s="598"/>
      <c r="L28" s="598"/>
      <c r="M28" s="598"/>
      <c r="N28" s="598"/>
      <c r="O28" s="599"/>
    </row>
    <row r="29" spans="1:15" ht="16.5" thickBot="1" x14ac:dyDescent="0.3">
      <c r="A29" s="618" t="s">
        <v>429</v>
      </c>
      <c r="B29" s="619"/>
      <c r="C29" s="619"/>
      <c r="D29" s="619"/>
      <c r="E29" s="619"/>
      <c r="F29" s="619"/>
      <c r="G29" s="619"/>
      <c r="H29" s="619"/>
      <c r="I29" s="619"/>
      <c r="J29" s="619"/>
      <c r="K29" s="619"/>
      <c r="L29" s="619"/>
      <c r="M29" s="619"/>
      <c r="N29" s="619"/>
      <c r="O29" s="620"/>
    </row>
    <row r="30" spans="1:15" ht="15.75" thickBot="1" x14ac:dyDescent="0.3">
      <c r="A30" s="587"/>
      <c r="B30" s="588"/>
      <c r="C30" s="588"/>
      <c r="D30" s="588"/>
      <c r="E30" s="588"/>
      <c r="F30" s="588"/>
      <c r="G30" s="588"/>
      <c r="H30" s="588"/>
      <c r="I30" s="588"/>
      <c r="J30" s="588"/>
      <c r="K30" s="588"/>
      <c r="L30" s="588"/>
      <c r="M30" s="588"/>
      <c r="N30" s="588"/>
      <c r="O30" s="589"/>
    </row>
    <row r="31" spans="1:15" ht="15.75" thickBot="1" x14ac:dyDescent="0.3">
      <c r="A31" s="590" t="s">
        <v>49</v>
      </c>
      <c r="B31" s="591"/>
      <c r="C31" s="591"/>
      <c r="D31" s="591"/>
      <c r="E31" s="591"/>
      <c r="F31" s="591"/>
      <c r="G31" s="591"/>
      <c r="H31" s="591"/>
      <c r="I31" s="591"/>
      <c r="J31" s="591"/>
      <c r="K31" s="591"/>
      <c r="L31" s="591"/>
      <c r="M31" s="591"/>
      <c r="N31" s="591"/>
      <c r="O31" s="592"/>
    </row>
    <row r="32" spans="1:15" ht="15.75" thickBot="1" x14ac:dyDescent="0.3">
      <c r="A32" s="561" t="s">
        <v>18</v>
      </c>
      <c r="B32" s="562"/>
      <c r="C32" s="563"/>
      <c r="D32" s="133" t="s">
        <v>19</v>
      </c>
      <c r="E32" s="133" t="s">
        <v>20</v>
      </c>
      <c r="F32" s="564" t="s">
        <v>60</v>
      </c>
      <c r="G32" s="565"/>
      <c r="H32" s="566"/>
      <c r="I32" s="566"/>
      <c r="J32" s="567"/>
      <c r="K32" s="220"/>
      <c r="L32" s="221"/>
      <c r="M32" s="221"/>
      <c r="N32" s="221"/>
      <c r="O32" s="231"/>
    </row>
    <row r="33" spans="1:15" ht="24" customHeight="1" thickBot="1" x14ac:dyDescent="0.35">
      <c r="A33" s="243" t="s">
        <v>185</v>
      </c>
      <c r="B33" s="539" t="s">
        <v>205</v>
      </c>
      <c r="C33" s="540"/>
      <c r="D33" s="134">
        <v>1000000</v>
      </c>
      <c r="E33" s="135">
        <v>1000</v>
      </c>
      <c r="F33" s="136" t="s">
        <v>187</v>
      </c>
      <c r="G33" s="137" t="s">
        <v>186</v>
      </c>
      <c r="H33" s="135"/>
      <c r="I33" s="135" t="s">
        <v>190</v>
      </c>
      <c r="J33" s="568"/>
      <c r="K33" s="570" t="s">
        <v>361</v>
      </c>
      <c r="L33" s="571"/>
      <c r="M33" s="571"/>
      <c r="N33" s="571"/>
      <c r="O33" s="572"/>
    </row>
    <row r="34" spans="1:15" ht="15.75" thickBot="1" x14ac:dyDescent="0.3">
      <c r="A34" s="244" t="s">
        <v>167</v>
      </c>
      <c r="B34" s="539" t="s">
        <v>206</v>
      </c>
      <c r="C34" s="540"/>
      <c r="D34" s="139" t="s">
        <v>431</v>
      </c>
      <c r="E34" s="140">
        <v>1000</v>
      </c>
      <c r="F34" s="138" t="s">
        <v>189</v>
      </c>
      <c r="G34" s="141" t="s">
        <v>188</v>
      </c>
      <c r="H34" s="142"/>
      <c r="I34" s="143" t="s">
        <v>48</v>
      </c>
      <c r="J34" s="568"/>
      <c r="K34" s="573" t="s">
        <v>359</v>
      </c>
      <c r="L34" s="574"/>
      <c r="M34" s="575"/>
      <c r="N34" s="575"/>
      <c r="O34" s="576"/>
    </row>
    <row r="35" spans="1:15" x14ac:dyDescent="0.25">
      <c r="A35" s="244" t="s">
        <v>157</v>
      </c>
      <c r="B35" s="539" t="s">
        <v>47</v>
      </c>
      <c r="C35" s="540"/>
      <c r="D35" s="144">
        <f>D33</f>
        <v>1000000</v>
      </c>
      <c r="E35" s="335" t="s">
        <v>46</v>
      </c>
      <c r="F35" s="145" t="s">
        <v>189</v>
      </c>
      <c r="G35" s="334" t="s">
        <v>191</v>
      </c>
      <c r="H35" s="577"/>
      <c r="I35" s="578"/>
      <c r="J35" s="568"/>
      <c r="K35" s="226"/>
      <c r="L35" s="227" t="s">
        <v>12</v>
      </c>
      <c r="M35" s="579" t="s">
        <v>360</v>
      </c>
      <c r="N35" s="580"/>
      <c r="O35" s="581"/>
    </row>
    <row r="36" spans="1:15" ht="15.75" x14ac:dyDescent="0.3">
      <c r="A36" s="244" t="s">
        <v>168</v>
      </c>
      <c r="B36" s="539" t="s">
        <v>196</v>
      </c>
      <c r="C36" s="540"/>
      <c r="D36" s="144">
        <f>'UNIT SCHEDULE'!H42</f>
        <v>0</v>
      </c>
      <c r="E36" s="135">
        <v>1000</v>
      </c>
      <c r="F36" s="138" t="s">
        <v>56</v>
      </c>
      <c r="G36" s="216" t="s">
        <v>193</v>
      </c>
      <c r="H36" s="577"/>
      <c r="I36" s="578"/>
      <c r="J36" s="568"/>
      <c r="K36" s="325">
        <v>1</v>
      </c>
      <c r="L36" s="222"/>
      <c r="M36" s="584"/>
      <c r="N36" s="585"/>
      <c r="O36" s="586"/>
    </row>
    <row r="37" spans="1:15" ht="15.75" x14ac:dyDescent="0.3">
      <c r="A37" s="245"/>
      <c r="B37" s="557" t="s">
        <v>197</v>
      </c>
      <c r="C37" s="540"/>
      <c r="D37" s="144" t="s">
        <v>430</v>
      </c>
      <c r="E37" s="147">
        <v>500</v>
      </c>
      <c r="F37" s="138" t="s">
        <v>194</v>
      </c>
      <c r="G37" s="334" t="s">
        <v>195</v>
      </c>
      <c r="H37" s="577"/>
      <c r="I37" s="578"/>
      <c r="J37" s="568"/>
      <c r="K37" s="325">
        <v>2</v>
      </c>
      <c r="L37" s="222"/>
      <c r="M37" s="551"/>
      <c r="N37" s="552"/>
      <c r="O37" s="553"/>
    </row>
    <row r="38" spans="1:15" ht="15.75" x14ac:dyDescent="0.3">
      <c r="A38" s="245" t="s">
        <v>158</v>
      </c>
      <c r="B38" s="539" t="s">
        <v>198</v>
      </c>
      <c r="C38" s="540"/>
      <c r="D38" s="146" t="s">
        <v>45</v>
      </c>
      <c r="E38" s="217" t="s">
        <v>46</v>
      </c>
      <c r="F38" s="138"/>
      <c r="G38" s="148" t="s">
        <v>169</v>
      </c>
      <c r="H38" s="582"/>
      <c r="I38" s="583"/>
      <c r="J38" s="568"/>
      <c r="K38" s="325">
        <v>3</v>
      </c>
      <c r="L38" s="222"/>
      <c r="M38" s="551"/>
      <c r="N38" s="552"/>
      <c r="O38" s="553"/>
    </row>
    <row r="39" spans="1:15" ht="15.75" x14ac:dyDescent="0.3">
      <c r="A39" s="245" t="s">
        <v>159</v>
      </c>
      <c r="B39" s="539" t="s">
        <v>202</v>
      </c>
      <c r="C39" s="540"/>
      <c r="D39" s="146" t="s">
        <v>45</v>
      </c>
      <c r="E39" s="217" t="s">
        <v>46</v>
      </c>
      <c r="F39" s="138"/>
      <c r="G39" s="137" t="s">
        <v>170</v>
      </c>
      <c r="H39" s="582"/>
      <c r="I39" s="583"/>
      <c r="J39" s="568"/>
      <c r="K39" s="325">
        <v>4</v>
      </c>
      <c r="L39" s="222"/>
      <c r="M39" s="551"/>
      <c r="N39" s="552"/>
      <c r="O39" s="553"/>
    </row>
    <row r="40" spans="1:15" ht="15.75" x14ac:dyDescent="0.3">
      <c r="A40" s="246" t="s">
        <v>160</v>
      </c>
      <c r="B40" s="539" t="s">
        <v>199</v>
      </c>
      <c r="C40" s="540"/>
      <c r="D40" s="146" t="s">
        <v>45</v>
      </c>
      <c r="E40" s="218" t="s">
        <v>46</v>
      </c>
      <c r="F40" s="548"/>
      <c r="G40" s="549"/>
      <c r="H40" s="548"/>
      <c r="I40" s="550"/>
      <c r="J40" s="568"/>
      <c r="K40" s="325">
        <v>5</v>
      </c>
      <c r="L40" s="223"/>
      <c r="M40" s="551"/>
      <c r="N40" s="552"/>
      <c r="O40" s="553"/>
    </row>
    <row r="41" spans="1:15" x14ac:dyDescent="0.25">
      <c r="A41" s="245" t="s">
        <v>161</v>
      </c>
      <c r="B41" s="539" t="s">
        <v>200</v>
      </c>
      <c r="C41" s="540"/>
      <c r="D41" s="146"/>
      <c r="E41" s="218" t="s">
        <v>46</v>
      </c>
      <c r="F41" s="554" t="s">
        <v>165</v>
      </c>
      <c r="G41" s="555"/>
      <c r="H41" s="556" t="s">
        <v>192</v>
      </c>
      <c r="I41" s="557"/>
      <c r="J41" s="569"/>
      <c r="K41" s="224">
        <v>6</v>
      </c>
      <c r="L41" s="225"/>
      <c r="M41" s="558"/>
      <c r="N41" s="559"/>
      <c r="O41" s="560"/>
    </row>
    <row r="42" spans="1:15" ht="15.75" x14ac:dyDescent="0.25">
      <c r="A42" s="245" t="s">
        <v>162</v>
      </c>
      <c r="B42" s="539" t="s">
        <v>203</v>
      </c>
      <c r="C42" s="540"/>
      <c r="D42" s="146" t="s">
        <v>45</v>
      </c>
      <c r="E42" s="218" t="s">
        <v>46</v>
      </c>
      <c r="F42" s="541" t="s">
        <v>166</v>
      </c>
      <c r="G42" s="542"/>
      <c r="H42" s="542"/>
      <c r="I42" s="542"/>
      <c r="J42" s="542"/>
      <c r="K42" s="229">
        <v>7</v>
      </c>
      <c r="L42" s="233"/>
      <c r="M42" s="543"/>
      <c r="N42" s="544"/>
      <c r="O42" s="545"/>
    </row>
    <row r="43" spans="1:15" x14ac:dyDescent="0.25">
      <c r="A43" s="246" t="s">
        <v>163</v>
      </c>
      <c r="B43" s="539" t="s">
        <v>204</v>
      </c>
      <c r="C43" s="540"/>
      <c r="D43" s="146"/>
      <c r="E43" s="218" t="s">
        <v>46</v>
      </c>
      <c r="F43" s="546"/>
      <c r="G43" s="547"/>
      <c r="H43" s="546"/>
      <c r="I43" s="547"/>
      <c r="J43" s="216"/>
      <c r="K43" s="230">
        <v>8</v>
      </c>
      <c r="L43" s="233"/>
      <c r="M43" s="543"/>
      <c r="N43" s="544"/>
      <c r="O43" s="545"/>
    </row>
    <row r="44" spans="1:15" ht="15.75" thickBot="1" x14ac:dyDescent="0.3">
      <c r="A44" s="245" t="s">
        <v>164</v>
      </c>
      <c r="B44" s="523" t="s">
        <v>201</v>
      </c>
      <c r="C44" s="524"/>
      <c r="D44" s="149">
        <f>D33</f>
        <v>1000000</v>
      </c>
      <c r="E44" s="215" t="s">
        <v>46</v>
      </c>
      <c r="F44" s="525"/>
      <c r="G44" s="526"/>
      <c r="H44" s="527"/>
      <c r="I44" s="528"/>
      <c r="J44" s="150"/>
      <c r="K44" s="232">
        <v>9</v>
      </c>
      <c r="L44" s="234"/>
      <c r="M44" s="529"/>
      <c r="N44" s="530"/>
      <c r="O44" s="531"/>
    </row>
    <row r="45" spans="1:15" ht="15.75" thickBot="1" x14ac:dyDescent="0.3">
      <c r="A45" s="247"/>
      <c r="B45" s="248"/>
      <c r="C45" s="248"/>
      <c r="D45" s="248"/>
      <c r="E45" s="248"/>
      <c r="F45" s="248"/>
      <c r="G45" s="248"/>
      <c r="H45" s="248"/>
      <c r="I45" s="248"/>
      <c r="J45" s="248"/>
      <c r="K45" s="248"/>
      <c r="L45" s="248"/>
      <c r="M45" s="248"/>
      <c r="N45" s="248"/>
      <c r="O45" s="249"/>
    </row>
    <row r="46" spans="1:15" ht="15.75" thickBot="1" x14ac:dyDescent="0.3">
      <c r="A46" s="532" t="s">
        <v>438</v>
      </c>
      <c r="B46" s="533"/>
      <c r="C46" s="533"/>
      <c r="D46" s="533"/>
      <c r="E46" s="533"/>
      <c r="F46" s="533"/>
      <c r="G46" s="533"/>
      <c r="H46" s="534"/>
      <c r="I46" s="535" t="s">
        <v>456</v>
      </c>
      <c r="J46" s="536"/>
      <c r="K46" s="537"/>
      <c r="L46" s="536"/>
      <c r="M46" s="536"/>
      <c r="N46" s="536"/>
      <c r="O46" s="538"/>
    </row>
    <row r="47" spans="1:15" ht="27.75" customHeight="1" thickBot="1" x14ac:dyDescent="0.3">
      <c r="A47" s="511"/>
      <c r="B47" s="512"/>
      <c r="C47" s="157"/>
      <c r="D47" s="241" t="s">
        <v>220</v>
      </c>
      <c r="E47" s="513" t="s">
        <v>221</v>
      </c>
      <c r="F47" s="514"/>
      <c r="G47" s="515"/>
      <c r="H47" s="516"/>
      <c r="I47" s="517"/>
      <c r="J47" s="518"/>
      <c r="K47" s="228"/>
      <c r="L47" s="519" t="s">
        <v>220</v>
      </c>
      <c r="M47" s="520"/>
      <c r="N47" s="521" t="s">
        <v>221</v>
      </c>
      <c r="O47" s="522"/>
    </row>
    <row r="48" spans="1:15" x14ac:dyDescent="0.25">
      <c r="A48" s="492" t="s">
        <v>432</v>
      </c>
      <c r="B48" s="493"/>
      <c r="C48" s="328" t="s">
        <v>86</v>
      </c>
      <c r="D48" s="287"/>
      <c r="E48" s="494"/>
      <c r="F48" s="494"/>
      <c r="G48" s="495"/>
      <c r="H48" s="496"/>
      <c r="I48" s="408" t="s">
        <v>222</v>
      </c>
      <c r="J48" s="493"/>
      <c r="K48" s="328" t="s">
        <v>86</v>
      </c>
      <c r="L48" s="501"/>
      <c r="M48" s="502"/>
      <c r="N48" s="458"/>
      <c r="O48" s="450"/>
    </row>
    <row r="49" spans="1:15" ht="24" customHeight="1" x14ac:dyDescent="0.25">
      <c r="A49" s="503" t="s">
        <v>223</v>
      </c>
      <c r="B49" s="484"/>
      <c r="C49" s="328" t="s">
        <v>86</v>
      </c>
      <c r="D49" s="287"/>
      <c r="E49" s="494"/>
      <c r="F49" s="494"/>
      <c r="G49" s="497"/>
      <c r="H49" s="498"/>
      <c r="I49" s="432" t="s">
        <v>224</v>
      </c>
      <c r="J49" s="433"/>
      <c r="K49" s="328" t="s">
        <v>86</v>
      </c>
      <c r="L49" s="434"/>
      <c r="M49" s="435"/>
      <c r="N49" s="458"/>
      <c r="O49" s="450"/>
    </row>
    <row r="50" spans="1:15" ht="24" customHeight="1" x14ac:dyDescent="0.25">
      <c r="A50" s="503" t="s">
        <v>225</v>
      </c>
      <c r="B50" s="484"/>
      <c r="C50" s="328" t="s">
        <v>86</v>
      </c>
      <c r="D50" s="287"/>
      <c r="E50" s="494"/>
      <c r="F50" s="494"/>
      <c r="G50" s="497"/>
      <c r="H50" s="498"/>
      <c r="I50" s="510" t="s">
        <v>226</v>
      </c>
      <c r="J50" s="433"/>
      <c r="K50" s="328" t="s">
        <v>86</v>
      </c>
      <c r="L50" s="443"/>
      <c r="M50" s="444"/>
      <c r="N50" s="466"/>
      <c r="O50" s="467"/>
    </row>
    <row r="51" spans="1:15" ht="18.75" x14ac:dyDescent="0.25">
      <c r="A51" s="504" t="s">
        <v>244</v>
      </c>
      <c r="B51" s="433"/>
      <c r="C51" s="328" t="s">
        <v>86</v>
      </c>
      <c r="D51" s="505" t="str">
        <f>IF(C51="NO","GL COVERAGE IS NOT AVAILABLE","")</f>
        <v/>
      </c>
      <c r="E51" s="505"/>
      <c r="F51" s="505"/>
      <c r="G51" s="497"/>
      <c r="H51" s="498"/>
      <c r="I51" s="506" t="s">
        <v>229</v>
      </c>
      <c r="J51" s="462"/>
      <c r="K51" s="458"/>
      <c r="L51" s="449"/>
      <c r="M51" s="449"/>
      <c r="N51" s="449"/>
      <c r="O51" s="450"/>
    </row>
    <row r="52" spans="1:15" ht="24" customHeight="1" x14ac:dyDescent="0.25">
      <c r="A52" s="507" t="s">
        <v>362</v>
      </c>
      <c r="B52" s="508"/>
      <c r="C52" s="508"/>
      <c r="D52" s="508"/>
      <c r="E52" s="508"/>
      <c r="F52" s="509"/>
      <c r="G52" s="497"/>
      <c r="H52" s="498"/>
      <c r="I52" s="432" t="s">
        <v>227</v>
      </c>
      <c r="J52" s="463"/>
      <c r="K52" s="328" t="s">
        <v>91</v>
      </c>
      <c r="L52" s="464"/>
      <c r="M52" s="465"/>
      <c r="N52" s="468"/>
      <c r="O52" s="469"/>
    </row>
    <row r="53" spans="1:15" ht="24" customHeight="1" x14ac:dyDescent="0.25">
      <c r="A53" s="486" t="s">
        <v>228</v>
      </c>
      <c r="B53" s="487"/>
      <c r="C53" s="328" t="s">
        <v>86</v>
      </c>
      <c r="D53" s="159"/>
      <c r="E53" s="434"/>
      <c r="F53" s="435"/>
      <c r="G53" s="497"/>
      <c r="H53" s="498"/>
      <c r="I53" s="432" t="s">
        <v>224</v>
      </c>
      <c r="J53" s="433"/>
      <c r="K53" s="328" t="s">
        <v>86</v>
      </c>
      <c r="L53" s="434"/>
      <c r="M53" s="435"/>
      <c r="N53" s="458"/>
      <c r="O53" s="450"/>
    </row>
    <row r="54" spans="1:15" x14ac:dyDescent="0.25">
      <c r="A54" s="454" t="s">
        <v>230</v>
      </c>
      <c r="B54" s="455"/>
      <c r="C54" s="159"/>
      <c r="D54" s="158"/>
      <c r="E54" s="390"/>
      <c r="F54" s="391"/>
      <c r="G54" s="497"/>
      <c r="H54" s="498"/>
      <c r="I54" s="461" t="s">
        <v>229</v>
      </c>
      <c r="J54" s="442"/>
      <c r="K54" s="466"/>
      <c r="L54" s="488"/>
      <c r="M54" s="488"/>
      <c r="N54" s="488"/>
      <c r="O54" s="467"/>
    </row>
    <row r="55" spans="1:15" x14ac:dyDescent="0.25">
      <c r="A55" s="454" t="s">
        <v>444</v>
      </c>
      <c r="B55" s="455"/>
      <c r="C55" s="159"/>
      <c r="D55" s="158"/>
      <c r="E55" s="390"/>
      <c r="F55" s="391"/>
      <c r="G55" s="497"/>
      <c r="H55" s="498"/>
      <c r="I55" s="462"/>
      <c r="J55" s="463"/>
      <c r="K55" s="468"/>
      <c r="L55" s="489"/>
      <c r="M55" s="489"/>
      <c r="N55" s="490"/>
      <c r="O55" s="491"/>
    </row>
    <row r="56" spans="1:15" x14ac:dyDescent="0.25">
      <c r="A56" s="454" t="s">
        <v>231</v>
      </c>
      <c r="B56" s="455"/>
      <c r="C56" s="328" t="s">
        <v>86</v>
      </c>
      <c r="D56" s="235"/>
      <c r="E56" s="430"/>
      <c r="F56" s="431"/>
      <c r="G56" s="497"/>
      <c r="H56" s="498"/>
      <c r="I56" s="441" t="s">
        <v>453</v>
      </c>
      <c r="J56" s="442"/>
      <c r="K56" s="397" t="s">
        <v>86</v>
      </c>
      <c r="L56" s="482"/>
      <c r="M56" s="482"/>
      <c r="N56" s="482"/>
      <c r="O56" s="483"/>
    </row>
    <row r="57" spans="1:15" ht="15" customHeight="1" x14ac:dyDescent="0.25">
      <c r="A57" s="428" t="s">
        <v>232</v>
      </c>
      <c r="B57" s="429"/>
      <c r="C57" s="328" t="s">
        <v>86</v>
      </c>
      <c r="D57" s="158"/>
      <c r="E57" s="390"/>
      <c r="F57" s="391"/>
      <c r="G57" s="497"/>
      <c r="H57" s="498"/>
      <c r="I57" s="462"/>
      <c r="J57" s="463"/>
      <c r="K57" s="485"/>
      <c r="L57" s="482"/>
      <c r="M57" s="482"/>
      <c r="N57" s="482"/>
      <c r="O57" s="483"/>
    </row>
    <row r="58" spans="1:15" ht="22.5" customHeight="1" x14ac:dyDescent="0.25">
      <c r="A58" s="684" t="s">
        <v>439</v>
      </c>
      <c r="B58" s="685"/>
      <c r="C58" s="328" t="s">
        <v>86</v>
      </c>
      <c r="D58" s="158"/>
      <c r="E58" s="390"/>
      <c r="F58" s="391"/>
      <c r="G58" s="497"/>
      <c r="H58" s="498"/>
      <c r="I58" s="432" t="s">
        <v>224</v>
      </c>
      <c r="J58" s="484"/>
      <c r="K58" s="328" t="s">
        <v>86</v>
      </c>
      <c r="L58" s="464"/>
      <c r="M58" s="465"/>
      <c r="N58" s="468"/>
      <c r="O58" s="469"/>
    </row>
    <row r="59" spans="1:15" x14ac:dyDescent="0.25">
      <c r="A59" s="454" t="s">
        <v>234</v>
      </c>
      <c r="B59" s="455"/>
      <c r="C59" s="472"/>
      <c r="D59" s="473"/>
      <c r="E59" s="473"/>
      <c r="F59" s="474"/>
      <c r="G59" s="497"/>
      <c r="H59" s="498"/>
      <c r="I59" s="461" t="s">
        <v>233</v>
      </c>
      <c r="J59" s="441"/>
      <c r="K59" s="328" t="s">
        <v>86</v>
      </c>
      <c r="L59" s="434"/>
      <c r="M59" s="435"/>
      <c r="N59" s="458"/>
      <c r="O59" s="450"/>
    </row>
    <row r="60" spans="1:15" x14ac:dyDescent="0.25">
      <c r="A60" s="428" t="s">
        <v>235</v>
      </c>
      <c r="B60" s="429"/>
      <c r="C60" s="328" t="s">
        <v>86</v>
      </c>
      <c r="D60" s="390"/>
      <c r="E60" s="391"/>
      <c r="F60" s="391"/>
      <c r="G60" s="497"/>
      <c r="H60" s="498"/>
      <c r="I60" s="456" t="s">
        <v>454</v>
      </c>
      <c r="J60" s="457"/>
      <c r="K60" s="478" t="s">
        <v>86</v>
      </c>
      <c r="L60" s="479"/>
      <c r="M60" s="444"/>
      <c r="N60" s="466"/>
      <c r="O60" s="467"/>
    </row>
    <row r="61" spans="1:15" ht="15" customHeight="1" x14ac:dyDescent="0.25">
      <c r="A61" s="428" t="s">
        <v>445</v>
      </c>
      <c r="B61" s="429"/>
      <c r="C61" s="472"/>
      <c r="D61" s="473"/>
      <c r="E61" s="473"/>
      <c r="F61" s="474"/>
      <c r="G61" s="497"/>
      <c r="H61" s="498"/>
      <c r="I61" s="462"/>
      <c r="J61" s="463"/>
      <c r="K61" s="398"/>
      <c r="L61" s="480"/>
      <c r="M61" s="481"/>
      <c r="N61" s="468"/>
      <c r="O61" s="469"/>
    </row>
    <row r="62" spans="1:15" ht="25.5" x14ac:dyDescent="0.25">
      <c r="A62" s="454" t="s">
        <v>237</v>
      </c>
      <c r="B62" s="455"/>
      <c r="C62" s="328" t="s">
        <v>86</v>
      </c>
      <c r="D62" s="287"/>
      <c r="E62" s="446"/>
      <c r="F62" s="447"/>
      <c r="G62" s="497"/>
      <c r="H62" s="498"/>
      <c r="I62" s="327" t="s">
        <v>236</v>
      </c>
      <c r="J62" s="475"/>
      <c r="K62" s="476"/>
      <c r="L62" s="476"/>
      <c r="M62" s="476"/>
      <c r="N62" s="476"/>
      <c r="O62" s="477"/>
    </row>
    <row r="63" spans="1:15" x14ac:dyDescent="0.25">
      <c r="A63" s="428" t="s">
        <v>446</v>
      </c>
      <c r="B63" s="429"/>
      <c r="C63" s="434"/>
      <c r="D63" s="460"/>
      <c r="E63" s="460"/>
      <c r="F63" s="435"/>
      <c r="G63" s="497"/>
      <c r="H63" s="498"/>
      <c r="I63" s="461" t="s">
        <v>440</v>
      </c>
      <c r="J63" s="442"/>
      <c r="K63" s="397" t="s">
        <v>86</v>
      </c>
      <c r="L63" s="443"/>
      <c r="M63" s="444"/>
      <c r="N63" s="466"/>
      <c r="O63" s="467"/>
    </row>
    <row r="64" spans="1:15" ht="25.5" customHeight="1" x14ac:dyDescent="0.25">
      <c r="A64" s="428" t="s">
        <v>238</v>
      </c>
      <c r="B64" s="429"/>
      <c r="C64" s="328" t="s">
        <v>86</v>
      </c>
      <c r="D64" s="242"/>
      <c r="E64" s="470"/>
      <c r="F64" s="471"/>
      <c r="G64" s="497"/>
      <c r="H64" s="498"/>
      <c r="I64" s="462"/>
      <c r="J64" s="463"/>
      <c r="K64" s="398"/>
      <c r="L64" s="464"/>
      <c r="M64" s="465"/>
      <c r="N64" s="468"/>
      <c r="O64" s="469"/>
    </row>
    <row r="65" spans="1:15" x14ac:dyDescent="0.25">
      <c r="A65" s="454" t="s">
        <v>249</v>
      </c>
      <c r="B65" s="455"/>
      <c r="C65" s="328" t="s">
        <v>86</v>
      </c>
      <c r="D65" s="159"/>
      <c r="E65" s="434"/>
      <c r="F65" s="460"/>
      <c r="G65" s="497"/>
      <c r="H65" s="498"/>
      <c r="I65" s="459" t="s">
        <v>457</v>
      </c>
      <c r="J65" s="433"/>
      <c r="K65" s="328" t="s">
        <v>86</v>
      </c>
      <c r="L65" s="434"/>
      <c r="M65" s="435"/>
      <c r="N65" s="458"/>
      <c r="O65" s="450"/>
    </row>
    <row r="66" spans="1:15" x14ac:dyDescent="0.25">
      <c r="A66" s="454" t="s">
        <v>245</v>
      </c>
      <c r="B66" s="455"/>
      <c r="C66" s="328" t="s">
        <v>86</v>
      </c>
      <c r="D66" s="159"/>
      <c r="E66" s="434"/>
      <c r="F66" s="460"/>
      <c r="G66" s="497"/>
      <c r="H66" s="498"/>
      <c r="I66" s="459" t="s">
        <v>441</v>
      </c>
      <c r="J66" s="433"/>
      <c r="K66" s="328" t="s">
        <v>86</v>
      </c>
      <c r="L66" s="434"/>
      <c r="M66" s="435"/>
      <c r="N66" s="458"/>
      <c r="O66" s="450"/>
    </row>
    <row r="67" spans="1:15" x14ac:dyDescent="0.25">
      <c r="A67" s="454" t="s">
        <v>241</v>
      </c>
      <c r="B67" s="455"/>
      <c r="C67" s="328" t="s">
        <v>86</v>
      </c>
      <c r="D67" s="287"/>
      <c r="E67" s="446"/>
      <c r="F67" s="447"/>
      <c r="G67" s="497"/>
      <c r="H67" s="498"/>
      <c r="I67" s="456" t="s">
        <v>442</v>
      </c>
      <c r="J67" s="457"/>
      <c r="K67" s="328" t="s">
        <v>86</v>
      </c>
      <c r="L67" s="434"/>
      <c r="M67" s="435"/>
      <c r="N67" s="458"/>
      <c r="O67" s="450"/>
    </row>
    <row r="68" spans="1:15" ht="27" customHeight="1" x14ac:dyDescent="0.25">
      <c r="A68" s="428" t="s">
        <v>455</v>
      </c>
      <c r="B68" s="429"/>
      <c r="C68" s="328" t="s">
        <v>86</v>
      </c>
      <c r="D68" s="287"/>
      <c r="E68" s="446"/>
      <c r="F68" s="447"/>
      <c r="G68" s="497"/>
      <c r="H68" s="498"/>
      <c r="I68" s="459" t="s">
        <v>239</v>
      </c>
      <c r="J68" s="433"/>
      <c r="K68" s="328" t="s">
        <v>86</v>
      </c>
      <c r="L68" s="434"/>
      <c r="M68" s="435"/>
      <c r="N68" s="458"/>
      <c r="O68" s="450"/>
    </row>
    <row r="69" spans="1:15" ht="25.5" x14ac:dyDescent="0.25">
      <c r="A69" s="428" t="s">
        <v>264</v>
      </c>
      <c r="B69" s="429"/>
      <c r="C69" s="328" t="s">
        <v>86</v>
      </c>
      <c r="D69" s="288"/>
      <c r="E69" s="446"/>
      <c r="F69" s="447"/>
      <c r="G69" s="497"/>
      <c r="H69" s="498"/>
      <c r="I69" s="329" t="s">
        <v>240</v>
      </c>
      <c r="J69" s="448"/>
      <c r="K69" s="449"/>
      <c r="L69" s="449"/>
      <c r="M69" s="449"/>
      <c r="N69" s="449"/>
      <c r="O69" s="450"/>
    </row>
    <row r="70" spans="1:15" ht="28.5" customHeight="1" x14ac:dyDescent="0.25">
      <c r="A70" s="428" t="s">
        <v>447</v>
      </c>
      <c r="B70" s="429"/>
      <c r="C70" s="328" t="s">
        <v>86</v>
      </c>
      <c r="D70" s="287"/>
      <c r="E70" s="446"/>
      <c r="F70" s="451"/>
      <c r="G70" s="497"/>
      <c r="H70" s="498"/>
      <c r="I70" s="452" t="s">
        <v>260</v>
      </c>
      <c r="J70" s="453"/>
      <c r="K70" s="328" t="s">
        <v>84</v>
      </c>
      <c r="L70" s="434"/>
      <c r="M70" s="435"/>
      <c r="N70" s="434"/>
      <c r="O70" s="436"/>
    </row>
    <row r="71" spans="1:15" ht="28.5" customHeight="1" x14ac:dyDescent="0.25">
      <c r="A71" s="428" t="s">
        <v>265</v>
      </c>
      <c r="B71" s="429"/>
      <c r="C71" s="328" t="s">
        <v>86</v>
      </c>
      <c r="D71" s="238"/>
      <c r="E71" s="430"/>
      <c r="F71" s="431"/>
      <c r="G71" s="497"/>
      <c r="H71" s="498"/>
      <c r="I71" s="432" t="s">
        <v>448</v>
      </c>
      <c r="J71" s="433"/>
      <c r="K71" s="328" t="s">
        <v>86</v>
      </c>
      <c r="L71" s="434"/>
      <c r="M71" s="435"/>
      <c r="N71" s="434"/>
      <c r="O71" s="436"/>
    </row>
    <row r="72" spans="1:15" ht="26.25" customHeight="1" thickBot="1" x14ac:dyDescent="0.3">
      <c r="A72" s="437" t="s">
        <v>266</v>
      </c>
      <c r="B72" s="438"/>
      <c r="C72" s="328" t="s">
        <v>86</v>
      </c>
      <c r="D72" s="289"/>
      <c r="E72" s="439"/>
      <c r="F72" s="440"/>
      <c r="G72" s="497"/>
      <c r="H72" s="498"/>
      <c r="I72" s="441" t="s">
        <v>449</v>
      </c>
      <c r="J72" s="442"/>
      <c r="K72" s="328" t="s">
        <v>86</v>
      </c>
      <c r="L72" s="443"/>
      <c r="M72" s="444"/>
      <c r="N72" s="443"/>
      <c r="O72" s="445"/>
    </row>
    <row r="73" spans="1:15" ht="38.25" x14ac:dyDescent="0.25">
      <c r="A73" s="405" t="s">
        <v>242</v>
      </c>
      <c r="B73" s="406"/>
      <c r="C73" s="328" t="s">
        <v>86</v>
      </c>
      <c r="D73" s="407"/>
      <c r="E73" s="408"/>
      <c r="F73" s="409"/>
      <c r="G73" s="499"/>
      <c r="H73" s="500"/>
      <c r="I73" s="240" t="s">
        <v>261</v>
      </c>
      <c r="J73" s="160" t="s">
        <v>262</v>
      </c>
      <c r="K73" s="161" t="s">
        <v>263</v>
      </c>
      <c r="L73" s="410"/>
      <c r="M73" s="411"/>
      <c r="N73" s="411"/>
      <c r="O73" s="412"/>
    </row>
    <row r="74" spans="1:15" ht="15.75" thickBot="1" x14ac:dyDescent="0.3">
      <c r="A74" s="416" t="s">
        <v>243</v>
      </c>
      <c r="B74" s="417"/>
      <c r="C74" s="376"/>
      <c r="D74" s="377"/>
      <c r="E74" s="377"/>
      <c r="F74" s="377"/>
      <c r="G74" s="377"/>
      <c r="H74" s="378"/>
      <c r="I74" s="236"/>
      <c r="J74" s="236"/>
      <c r="K74" s="237"/>
      <c r="L74" s="413"/>
      <c r="M74" s="414"/>
      <c r="N74" s="414"/>
      <c r="O74" s="415"/>
    </row>
    <row r="75" spans="1:15" ht="39.75" customHeight="1" thickBot="1" x14ac:dyDescent="0.3">
      <c r="A75" s="418" t="s">
        <v>270</v>
      </c>
      <c r="B75" s="419"/>
      <c r="C75" s="328" t="s">
        <v>86</v>
      </c>
      <c r="D75" s="420" t="s">
        <v>271</v>
      </c>
      <c r="E75" s="421"/>
      <c r="F75" s="421"/>
      <c r="G75" s="422"/>
      <c r="H75" s="328" t="s">
        <v>91</v>
      </c>
      <c r="I75" s="423" t="s">
        <v>272</v>
      </c>
      <c r="J75" s="424"/>
      <c r="K75" s="239" t="s">
        <v>86</v>
      </c>
      <c r="L75" s="425" t="s">
        <v>273</v>
      </c>
      <c r="M75" s="426"/>
      <c r="N75" s="427"/>
      <c r="O75" s="250" t="s">
        <v>86</v>
      </c>
    </row>
    <row r="76" spans="1:15" ht="51" customHeight="1" x14ac:dyDescent="0.25">
      <c r="A76" s="682" t="s">
        <v>246</v>
      </c>
      <c r="B76" s="683"/>
      <c r="C76" s="328" t="s">
        <v>86</v>
      </c>
      <c r="D76" s="382"/>
      <c r="E76" s="383"/>
      <c r="F76" s="383"/>
      <c r="G76" s="383"/>
      <c r="H76" s="384"/>
      <c r="I76" s="385" t="s">
        <v>450</v>
      </c>
      <c r="J76" s="386"/>
      <c r="K76" s="328" t="s">
        <v>86</v>
      </c>
      <c r="L76" s="387" t="s">
        <v>274</v>
      </c>
      <c r="M76" s="388"/>
      <c r="N76" s="389"/>
      <c r="O76" s="250" t="s">
        <v>86</v>
      </c>
    </row>
    <row r="77" spans="1:15" ht="22.5" customHeight="1" x14ac:dyDescent="0.25">
      <c r="A77" s="680" t="s">
        <v>276</v>
      </c>
      <c r="B77" s="681"/>
      <c r="C77" s="328" t="s">
        <v>86</v>
      </c>
      <c r="D77" s="390"/>
      <c r="E77" s="391"/>
      <c r="F77" s="391"/>
      <c r="G77" s="391"/>
      <c r="H77" s="392"/>
      <c r="I77" s="393" t="s">
        <v>275</v>
      </c>
      <c r="J77" s="394"/>
      <c r="K77" s="397" t="s">
        <v>86</v>
      </c>
      <c r="L77" s="399" t="s">
        <v>451</v>
      </c>
      <c r="M77" s="400"/>
      <c r="N77" s="401"/>
      <c r="O77" s="374" t="s">
        <v>86</v>
      </c>
    </row>
    <row r="78" spans="1:15" ht="15.75" thickBot="1" x14ac:dyDescent="0.3">
      <c r="A78" s="678" t="s">
        <v>277</v>
      </c>
      <c r="B78" s="679"/>
      <c r="C78" s="376"/>
      <c r="D78" s="377"/>
      <c r="E78" s="377"/>
      <c r="F78" s="377"/>
      <c r="G78" s="377"/>
      <c r="H78" s="378"/>
      <c r="I78" s="395"/>
      <c r="J78" s="396"/>
      <c r="K78" s="398"/>
      <c r="L78" s="402"/>
      <c r="M78" s="403"/>
      <c r="N78" s="404"/>
      <c r="O78" s="375"/>
    </row>
    <row r="79" spans="1:15" ht="15.75" thickBot="1" x14ac:dyDescent="0.3">
      <c r="A79" s="676" t="s">
        <v>292</v>
      </c>
      <c r="B79" s="677"/>
      <c r="C79" s="251" t="s">
        <v>86</v>
      </c>
      <c r="D79" s="379"/>
      <c r="E79" s="380"/>
      <c r="F79" s="380"/>
      <c r="G79" s="380"/>
      <c r="H79" s="381"/>
      <c r="I79" s="252"/>
      <c r="J79" s="253"/>
      <c r="K79" s="253"/>
      <c r="L79" s="253"/>
      <c r="M79" s="253"/>
      <c r="N79" s="253"/>
      <c r="O79" s="254"/>
    </row>
    <row r="80" spans="1:15" x14ac:dyDescent="0.25">
      <c r="A80" s="153"/>
      <c r="B80" s="152"/>
      <c r="C80" s="153"/>
      <c r="D80" s="153"/>
      <c r="E80" s="153"/>
      <c r="F80" s="153"/>
      <c r="G80" s="153"/>
      <c r="H80" s="153"/>
      <c r="I80" s="152"/>
      <c r="J80" s="153"/>
      <c r="K80" s="153"/>
      <c r="L80" s="153"/>
      <c r="M80" s="153"/>
      <c r="N80" s="153"/>
      <c r="O80" s="153"/>
    </row>
  </sheetData>
  <protectedRanges>
    <protectedRange sqref="A10:O10" name="Range1"/>
  </protectedRanges>
  <mergeCells count="254">
    <mergeCell ref="A19:E19"/>
    <mergeCell ref="F19:H19"/>
    <mergeCell ref="I19:J19"/>
    <mergeCell ref="K19:M19"/>
    <mergeCell ref="N19:O19"/>
    <mergeCell ref="C9:D9"/>
    <mergeCell ref="C10:D10"/>
    <mergeCell ref="A10:B10"/>
    <mergeCell ref="E18:H18"/>
    <mergeCell ref="A18:D18"/>
    <mergeCell ref="J1:N1"/>
    <mergeCell ref="J2:N2"/>
    <mergeCell ref="J3:N3"/>
    <mergeCell ref="J4:N4"/>
    <mergeCell ref="A5:O6"/>
    <mergeCell ref="A8:O8"/>
    <mergeCell ref="A79:B79"/>
    <mergeCell ref="A78:B78"/>
    <mergeCell ref="A77:B77"/>
    <mergeCell ref="A76:B76"/>
    <mergeCell ref="A58:B58"/>
    <mergeCell ref="A57:B57"/>
    <mergeCell ref="A56:B56"/>
    <mergeCell ref="E9:F9"/>
    <mergeCell ref="A15:C15"/>
    <mergeCell ref="E15:F15"/>
    <mergeCell ref="A21:O21"/>
    <mergeCell ref="A22:C22"/>
    <mergeCell ref="E22:I23"/>
    <mergeCell ref="J22:O23"/>
    <mergeCell ref="A23:C23"/>
    <mergeCell ref="A24:C24"/>
    <mergeCell ref="E24:I24"/>
    <mergeCell ref="A11:D11"/>
    <mergeCell ref="E11:I11"/>
    <mergeCell ref="J11:L11"/>
    <mergeCell ref="M11:O11"/>
    <mergeCell ref="A12:I12"/>
    <mergeCell ref="J12:L12"/>
    <mergeCell ref="M12:O12"/>
    <mergeCell ref="G9:I9"/>
    <mergeCell ref="L9:O9"/>
    <mergeCell ref="E10:F10"/>
    <mergeCell ref="G10:I10"/>
    <mergeCell ref="L10:O10"/>
    <mergeCell ref="K15:L15"/>
    <mergeCell ref="K16:L16"/>
    <mergeCell ref="A13:D13"/>
    <mergeCell ref="E13:F13"/>
    <mergeCell ref="K13:L13"/>
    <mergeCell ref="K17:M17"/>
    <mergeCell ref="N17:O17"/>
    <mergeCell ref="K18:M18"/>
    <mergeCell ref="N18:O18"/>
    <mergeCell ref="M13:N13"/>
    <mergeCell ref="A14:D14"/>
    <mergeCell ref="E14:F14"/>
    <mergeCell ref="K14:L14"/>
    <mergeCell ref="M14:N14"/>
    <mergeCell ref="A20:E20"/>
    <mergeCell ref="F20:H20"/>
    <mergeCell ref="I20:J20"/>
    <mergeCell ref="K20:M20"/>
    <mergeCell ref="N20:O20"/>
    <mergeCell ref="A28:C28"/>
    <mergeCell ref="E28:I28"/>
    <mergeCell ref="J28:O28"/>
    <mergeCell ref="A29:O29"/>
    <mergeCell ref="J24:O24"/>
    <mergeCell ref="A30:O30"/>
    <mergeCell ref="A31:O31"/>
    <mergeCell ref="A25:C25"/>
    <mergeCell ref="E25:I25"/>
    <mergeCell ref="J25:O25"/>
    <mergeCell ref="E26:I26"/>
    <mergeCell ref="J26:O26"/>
    <mergeCell ref="A27:C27"/>
    <mergeCell ref="E27:I27"/>
    <mergeCell ref="J27:O27"/>
    <mergeCell ref="A32:C32"/>
    <mergeCell ref="F32:I32"/>
    <mergeCell ref="J32:J41"/>
    <mergeCell ref="B33:C33"/>
    <mergeCell ref="K33:O33"/>
    <mergeCell ref="B34:C34"/>
    <mergeCell ref="K34:O34"/>
    <mergeCell ref="B35:C35"/>
    <mergeCell ref="H35:I35"/>
    <mergeCell ref="M35:O35"/>
    <mergeCell ref="B38:C38"/>
    <mergeCell ref="H38:I38"/>
    <mergeCell ref="M38:O38"/>
    <mergeCell ref="B39:C39"/>
    <mergeCell ref="H39:I39"/>
    <mergeCell ref="M39:O39"/>
    <mergeCell ref="B36:C36"/>
    <mergeCell ref="H36:I36"/>
    <mergeCell ref="M36:O36"/>
    <mergeCell ref="B37:C37"/>
    <mergeCell ref="H37:I37"/>
    <mergeCell ref="M37:O37"/>
    <mergeCell ref="B42:C42"/>
    <mergeCell ref="F42:J42"/>
    <mergeCell ref="M42:O42"/>
    <mergeCell ref="B43:C43"/>
    <mergeCell ref="F43:G43"/>
    <mergeCell ref="H43:I43"/>
    <mergeCell ref="M43:O43"/>
    <mergeCell ref="B40:C40"/>
    <mergeCell ref="F40:G40"/>
    <mergeCell ref="H40:I40"/>
    <mergeCell ref="M40:O40"/>
    <mergeCell ref="B41:C41"/>
    <mergeCell ref="F41:G41"/>
    <mergeCell ref="H41:I41"/>
    <mergeCell ref="M41:O41"/>
    <mergeCell ref="A47:B47"/>
    <mergeCell ref="E47:F47"/>
    <mergeCell ref="G47:H47"/>
    <mergeCell ref="I47:J47"/>
    <mergeCell ref="L47:M47"/>
    <mergeCell ref="N47:O47"/>
    <mergeCell ref="B44:C44"/>
    <mergeCell ref="F44:G44"/>
    <mergeCell ref="H44:I44"/>
    <mergeCell ref="M44:O44"/>
    <mergeCell ref="A46:H46"/>
    <mergeCell ref="I46:O46"/>
    <mergeCell ref="A48:B48"/>
    <mergeCell ref="E48:F48"/>
    <mergeCell ref="G48:H73"/>
    <mergeCell ref="I48:J48"/>
    <mergeCell ref="L48:M48"/>
    <mergeCell ref="N48:O48"/>
    <mergeCell ref="A49:B49"/>
    <mergeCell ref="E49:F49"/>
    <mergeCell ref="I49:J49"/>
    <mergeCell ref="L49:M49"/>
    <mergeCell ref="A51:B51"/>
    <mergeCell ref="D51:F51"/>
    <mergeCell ref="I51:J51"/>
    <mergeCell ref="K51:O51"/>
    <mergeCell ref="A52:F52"/>
    <mergeCell ref="I52:J52"/>
    <mergeCell ref="L52:M52"/>
    <mergeCell ref="N52:O52"/>
    <mergeCell ref="N49:O49"/>
    <mergeCell ref="A50:B50"/>
    <mergeCell ref="E50:F50"/>
    <mergeCell ref="I50:J50"/>
    <mergeCell ref="L50:M50"/>
    <mergeCell ref="N50:O50"/>
    <mergeCell ref="A53:B53"/>
    <mergeCell ref="E53:F53"/>
    <mergeCell ref="I53:J53"/>
    <mergeCell ref="L53:M53"/>
    <mergeCell ref="N53:O53"/>
    <mergeCell ref="A54:B54"/>
    <mergeCell ref="E54:F54"/>
    <mergeCell ref="I54:J55"/>
    <mergeCell ref="K54:O55"/>
    <mergeCell ref="A55:B55"/>
    <mergeCell ref="N56:O57"/>
    <mergeCell ref="E57:F57"/>
    <mergeCell ref="E58:F58"/>
    <mergeCell ref="I58:J58"/>
    <mergeCell ref="L58:M58"/>
    <mergeCell ref="N58:O58"/>
    <mergeCell ref="E55:F55"/>
    <mergeCell ref="E56:F56"/>
    <mergeCell ref="I56:J57"/>
    <mergeCell ref="K56:K57"/>
    <mergeCell ref="L56:M57"/>
    <mergeCell ref="A59:B59"/>
    <mergeCell ref="C59:F59"/>
    <mergeCell ref="I59:J59"/>
    <mergeCell ref="L59:M59"/>
    <mergeCell ref="N59:O59"/>
    <mergeCell ref="A60:B60"/>
    <mergeCell ref="D60:F60"/>
    <mergeCell ref="I60:J61"/>
    <mergeCell ref="K60:K61"/>
    <mergeCell ref="L60:M61"/>
    <mergeCell ref="A63:B63"/>
    <mergeCell ref="C63:F63"/>
    <mergeCell ref="I63:J64"/>
    <mergeCell ref="K63:K64"/>
    <mergeCell ref="L63:M64"/>
    <mergeCell ref="N63:O64"/>
    <mergeCell ref="A64:B64"/>
    <mergeCell ref="E64:F64"/>
    <mergeCell ref="N60:O61"/>
    <mergeCell ref="A61:B61"/>
    <mergeCell ref="C61:F61"/>
    <mergeCell ref="A62:B62"/>
    <mergeCell ref="E62:F62"/>
    <mergeCell ref="J62:O62"/>
    <mergeCell ref="A65:B65"/>
    <mergeCell ref="E65:F65"/>
    <mergeCell ref="I65:J65"/>
    <mergeCell ref="L65:M65"/>
    <mergeCell ref="N65:O65"/>
    <mergeCell ref="A66:B66"/>
    <mergeCell ref="E66:F66"/>
    <mergeCell ref="I66:J66"/>
    <mergeCell ref="L66:M66"/>
    <mergeCell ref="N66:O66"/>
    <mergeCell ref="A69:B69"/>
    <mergeCell ref="E69:F69"/>
    <mergeCell ref="J69:O69"/>
    <mergeCell ref="A70:B70"/>
    <mergeCell ref="E70:F70"/>
    <mergeCell ref="I70:J70"/>
    <mergeCell ref="L70:M70"/>
    <mergeCell ref="N70:O70"/>
    <mergeCell ref="A67:B67"/>
    <mergeCell ref="E67:F67"/>
    <mergeCell ref="I67:J67"/>
    <mergeCell ref="L67:M67"/>
    <mergeCell ref="N67:O67"/>
    <mergeCell ref="A68:B68"/>
    <mergeCell ref="E68:F68"/>
    <mergeCell ref="I68:J68"/>
    <mergeCell ref="L68:M68"/>
    <mergeCell ref="N68:O68"/>
    <mergeCell ref="A71:B71"/>
    <mergeCell ref="E71:F71"/>
    <mergeCell ref="I71:J71"/>
    <mergeCell ref="L71:M71"/>
    <mergeCell ref="N71:O71"/>
    <mergeCell ref="A72:B72"/>
    <mergeCell ref="E72:F72"/>
    <mergeCell ref="I72:J72"/>
    <mergeCell ref="L72:M72"/>
    <mergeCell ref="N72:O72"/>
    <mergeCell ref="A73:B73"/>
    <mergeCell ref="D73:F73"/>
    <mergeCell ref="L73:O74"/>
    <mergeCell ref="A74:B74"/>
    <mergeCell ref="C74:H74"/>
    <mergeCell ref="A75:B75"/>
    <mergeCell ref="D75:G75"/>
    <mergeCell ref="I75:J75"/>
    <mergeCell ref="L75:N75"/>
    <mergeCell ref="O77:O78"/>
    <mergeCell ref="C78:H78"/>
    <mergeCell ref="D79:H79"/>
    <mergeCell ref="D76:H76"/>
    <mergeCell ref="I76:J76"/>
    <mergeCell ref="L76:N76"/>
    <mergeCell ref="D77:H77"/>
    <mergeCell ref="I77:J78"/>
    <mergeCell ref="K77:K78"/>
    <mergeCell ref="L77:N78"/>
  </mergeCells>
  <conditionalFormatting sqref="D51">
    <cfRule type="expression" dxfId="14" priority="15">
      <formula>$D$51&lt;&gt;"NO"</formula>
    </cfRule>
  </conditionalFormatting>
  <conditionalFormatting sqref="D56:F56">
    <cfRule type="expression" dxfId="13" priority="14">
      <formula>+$D$56&lt;&gt;"YES"</formula>
    </cfRule>
  </conditionalFormatting>
  <conditionalFormatting sqref="D62:F62">
    <cfRule type="expression" dxfId="12" priority="13">
      <formula>+$D$62&lt;&gt;"YES"</formula>
    </cfRule>
  </conditionalFormatting>
  <conditionalFormatting sqref="D65:F69 D70:E70">
    <cfRule type="expression" dxfId="11" priority="12">
      <formula>$D65&lt;&gt;"YES"</formula>
    </cfRule>
  </conditionalFormatting>
  <conditionalFormatting sqref="C74:H74">
    <cfRule type="expression" dxfId="10" priority="11">
      <formula>$D$73&lt;&gt;"YES"</formula>
    </cfRule>
  </conditionalFormatting>
  <conditionalFormatting sqref="D76:H76">
    <cfRule type="expression" dxfId="9" priority="10">
      <formula>+$D$76&lt;&gt;"YES"</formula>
    </cfRule>
  </conditionalFormatting>
  <conditionalFormatting sqref="C78:H78">
    <cfRule type="expression" dxfId="8" priority="9">
      <formula>+$D$77&lt;&gt;"YES"</formula>
    </cfRule>
  </conditionalFormatting>
  <conditionalFormatting sqref="D71:F72">
    <cfRule type="expression" dxfId="7" priority="8">
      <formula>+$D71&lt;&gt;"YES"</formula>
    </cfRule>
  </conditionalFormatting>
  <conditionalFormatting sqref="L48:O50">
    <cfRule type="expression" dxfId="6" priority="7">
      <formula>$L48:$L50&lt;&gt;"YES"</formula>
    </cfRule>
  </conditionalFormatting>
  <conditionalFormatting sqref="L52:O53">
    <cfRule type="expression" dxfId="5" priority="6">
      <formula>$L$52:$L$53&lt;&gt;"YES"</formula>
    </cfRule>
  </conditionalFormatting>
  <conditionalFormatting sqref="D48:F50">
    <cfRule type="expression" dxfId="4" priority="5">
      <formula>$D48:$D50&lt;&gt;"YES"</formula>
    </cfRule>
  </conditionalFormatting>
  <conditionalFormatting sqref="D53:F53">
    <cfRule type="expression" dxfId="3" priority="4">
      <formula>$D$53&lt;&gt;"YES"</formula>
    </cfRule>
  </conditionalFormatting>
  <conditionalFormatting sqref="L63:O68">
    <cfRule type="expression" dxfId="2" priority="3">
      <formula>$L63:$L68&lt;&gt;"YES"</formula>
    </cfRule>
  </conditionalFormatting>
  <conditionalFormatting sqref="L56:O61">
    <cfRule type="expression" dxfId="1" priority="2">
      <formula>+$L56:$L61&lt;&gt;"YES"</formula>
    </cfRule>
  </conditionalFormatting>
  <conditionalFormatting sqref="L70:O72">
    <cfRule type="expression" dxfId="0" priority="1">
      <formula>$L70:$L72&lt;&gt;"YES"</formula>
    </cfRule>
  </conditionalFormatting>
  <dataValidations count="1">
    <dataValidation type="whole" allowBlank="1" showInputMessage="1" showErrorMessage="1" error="Enter # of YEARS UNDER PRESENT OWNER" sqref="J14">
      <formula1>0</formula1>
      <formula2>99</formula2>
    </dataValidation>
  </dataValidation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7</xdr:col>
                    <xdr:colOff>0</xdr:colOff>
                    <xdr:row>32</xdr:row>
                    <xdr:rowOff>0</xdr:rowOff>
                  </from>
                  <to>
                    <xdr:col>7</xdr:col>
                    <xdr:colOff>257175</xdr:colOff>
                    <xdr:row>32</xdr:row>
                    <xdr:rowOff>228600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0</xdr:col>
                    <xdr:colOff>85725</xdr:colOff>
                    <xdr:row>32</xdr:row>
                    <xdr:rowOff>9525</xdr:rowOff>
                  </from>
                  <to>
                    <xdr:col>0</xdr:col>
                    <xdr:colOff>762000</xdr:colOff>
                    <xdr:row>32</xdr:row>
                    <xdr:rowOff>238125</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0</xdr:col>
                    <xdr:colOff>85725</xdr:colOff>
                    <xdr:row>33</xdr:row>
                    <xdr:rowOff>9525</xdr:rowOff>
                  </from>
                  <to>
                    <xdr:col>0</xdr:col>
                    <xdr:colOff>866775</xdr:colOff>
                    <xdr:row>34</xdr:row>
                    <xdr:rowOff>57150</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7</xdr:col>
                    <xdr:colOff>0</xdr:colOff>
                    <xdr:row>32</xdr:row>
                    <xdr:rowOff>161925</xdr:rowOff>
                  </from>
                  <to>
                    <xdr:col>7</xdr:col>
                    <xdr:colOff>257175</xdr:colOff>
                    <xdr:row>33</xdr:row>
                    <xdr:rowOff>104775</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4</xdr:col>
                    <xdr:colOff>0</xdr:colOff>
                    <xdr:row>32</xdr:row>
                    <xdr:rowOff>0</xdr:rowOff>
                  </from>
                  <to>
                    <xdr:col>4</xdr:col>
                    <xdr:colOff>257175</xdr:colOff>
                    <xdr:row>32</xdr:row>
                    <xdr:rowOff>228600</xdr:rowOff>
                  </to>
                </anchor>
              </controlPr>
            </control>
          </mc:Choice>
        </mc:AlternateContent>
        <mc:AlternateContent xmlns:mc="http://schemas.openxmlformats.org/markup-compatibility/2006">
          <mc:Choice Requires="x14">
            <control shapeId="44038" r:id="rId9" name="Check Box 6">
              <controlPr defaultSize="0" autoFill="0" autoLine="0" autoPict="0">
                <anchor moveWithCells="1">
                  <from>
                    <xdr:col>4</xdr:col>
                    <xdr:colOff>0</xdr:colOff>
                    <xdr:row>32</xdr:row>
                    <xdr:rowOff>161925</xdr:rowOff>
                  </from>
                  <to>
                    <xdr:col>4</xdr:col>
                    <xdr:colOff>257175</xdr:colOff>
                    <xdr:row>33</xdr:row>
                    <xdr:rowOff>104775</xdr:rowOff>
                  </to>
                </anchor>
              </controlPr>
            </control>
          </mc:Choice>
        </mc:AlternateContent>
        <mc:AlternateContent xmlns:mc="http://schemas.openxmlformats.org/markup-compatibility/2006">
          <mc:Choice Requires="x14">
            <control shapeId="44039" r:id="rId10" name="Check Box 7">
              <controlPr defaultSize="0" autoFill="0" autoLine="0" autoPict="0">
                <anchor moveWithCells="1">
                  <from>
                    <xdr:col>4</xdr:col>
                    <xdr:colOff>0</xdr:colOff>
                    <xdr:row>35</xdr:row>
                    <xdr:rowOff>0</xdr:rowOff>
                  </from>
                  <to>
                    <xdr:col>4</xdr:col>
                    <xdr:colOff>257175</xdr:colOff>
                    <xdr:row>36</xdr:row>
                    <xdr:rowOff>28575</xdr:rowOff>
                  </to>
                </anchor>
              </controlPr>
            </control>
          </mc:Choice>
        </mc:AlternateContent>
        <mc:AlternateContent xmlns:mc="http://schemas.openxmlformats.org/markup-compatibility/2006">
          <mc:Choice Requires="x14">
            <control shapeId="44040" r:id="rId11" name="Check Box 8">
              <controlPr defaultSize="0" autoFill="0" autoLine="0" autoPict="0">
                <anchor moveWithCells="1">
                  <from>
                    <xdr:col>4</xdr:col>
                    <xdr:colOff>9525</xdr:colOff>
                    <xdr:row>35</xdr:row>
                    <xdr:rowOff>200025</xdr:rowOff>
                  </from>
                  <to>
                    <xdr:col>4</xdr:col>
                    <xdr:colOff>266700</xdr:colOff>
                    <xdr:row>37</xdr:row>
                    <xdr:rowOff>47625</xdr:rowOff>
                  </to>
                </anchor>
              </controlPr>
            </control>
          </mc:Choice>
        </mc:AlternateContent>
        <mc:AlternateContent xmlns:mc="http://schemas.openxmlformats.org/markup-compatibility/2006">
          <mc:Choice Requires="x14">
            <control shapeId="44041" r:id="rId12" name="Check Box 9">
              <controlPr defaultSize="0" autoFill="0" autoLine="0" autoPict="0">
                <anchor moveWithCells="1">
                  <from>
                    <xdr:col>5</xdr:col>
                    <xdr:colOff>47625</xdr:colOff>
                    <xdr:row>32</xdr:row>
                    <xdr:rowOff>0</xdr:rowOff>
                  </from>
                  <to>
                    <xdr:col>6</xdr:col>
                    <xdr:colOff>0</xdr:colOff>
                    <xdr:row>32</xdr:row>
                    <xdr:rowOff>228600</xdr:rowOff>
                  </to>
                </anchor>
              </controlPr>
            </control>
          </mc:Choice>
        </mc:AlternateContent>
        <mc:AlternateContent xmlns:mc="http://schemas.openxmlformats.org/markup-compatibility/2006">
          <mc:Choice Requires="x14">
            <control shapeId="44042" r:id="rId13" name="Check Box 10">
              <controlPr defaultSize="0" autoFill="0" autoLine="0" autoPict="0">
                <anchor moveWithCells="1">
                  <from>
                    <xdr:col>5</xdr:col>
                    <xdr:colOff>47625</xdr:colOff>
                    <xdr:row>33</xdr:row>
                    <xdr:rowOff>0</xdr:rowOff>
                  </from>
                  <to>
                    <xdr:col>6</xdr:col>
                    <xdr:colOff>0</xdr:colOff>
                    <xdr:row>34</xdr:row>
                    <xdr:rowOff>47625</xdr:rowOff>
                  </to>
                </anchor>
              </controlPr>
            </control>
          </mc:Choice>
        </mc:AlternateContent>
        <mc:AlternateContent xmlns:mc="http://schemas.openxmlformats.org/markup-compatibility/2006">
          <mc:Choice Requires="x14">
            <control shapeId="44043" r:id="rId14" name="Check Box 11">
              <controlPr defaultSize="0" autoFill="0" autoLine="0" autoPict="0">
                <anchor moveWithCells="1">
                  <from>
                    <xdr:col>5</xdr:col>
                    <xdr:colOff>47625</xdr:colOff>
                    <xdr:row>34</xdr:row>
                    <xdr:rowOff>0</xdr:rowOff>
                  </from>
                  <to>
                    <xdr:col>6</xdr:col>
                    <xdr:colOff>0</xdr:colOff>
                    <xdr:row>35</xdr:row>
                    <xdr:rowOff>19050</xdr:rowOff>
                  </to>
                </anchor>
              </controlPr>
            </control>
          </mc:Choice>
        </mc:AlternateContent>
        <mc:AlternateContent xmlns:mc="http://schemas.openxmlformats.org/markup-compatibility/2006">
          <mc:Choice Requires="x14">
            <control shapeId="44044" r:id="rId15" name="Check Box 12">
              <controlPr defaultSize="0" autoFill="0" autoLine="0" autoPict="0">
                <anchor moveWithCells="1">
                  <from>
                    <xdr:col>5</xdr:col>
                    <xdr:colOff>47625</xdr:colOff>
                    <xdr:row>34</xdr:row>
                    <xdr:rowOff>209550</xdr:rowOff>
                  </from>
                  <to>
                    <xdr:col>6</xdr:col>
                    <xdr:colOff>0</xdr:colOff>
                    <xdr:row>36</xdr:row>
                    <xdr:rowOff>19050</xdr:rowOff>
                  </to>
                </anchor>
              </controlPr>
            </control>
          </mc:Choice>
        </mc:AlternateContent>
        <mc:AlternateContent xmlns:mc="http://schemas.openxmlformats.org/markup-compatibility/2006">
          <mc:Choice Requires="x14">
            <control shapeId="44045" r:id="rId16" name="Check Box 13">
              <controlPr defaultSize="0" autoFill="0" autoLine="0" autoPict="0">
                <anchor moveWithCells="1">
                  <from>
                    <xdr:col>5</xdr:col>
                    <xdr:colOff>57150</xdr:colOff>
                    <xdr:row>36</xdr:row>
                    <xdr:rowOff>0</xdr:rowOff>
                  </from>
                  <to>
                    <xdr:col>6</xdr:col>
                    <xdr:colOff>9525</xdr:colOff>
                    <xdr:row>37</xdr:row>
                    <xdr:rowOff>9525</xdr:rowOff>
                  </to>
                </anchor>
              </controlPr>
            </control>
          </mc:Choice>
        </mc:AlternateContent>
        <mc:AlternateContent xmlns:mc="http://schemas.openxmlformats.org/markup-compatibility/2006">
          <mc:Choice Requires="x14">
            <control shapeId="44046" r:id="rId17" name="Check Box 14">
              <controlPr defaultSize="0" autoFill="0" autoLine="0" autoPict="0">
                <anchor moveWithCells="1">
                  <from>
                    <xdr:col>5</xdr:col>
                    <xdr:colOff>57150</xdr:colOff>
                    <xdr:row>37</xdr:row>
                    <xdr:rowOff>0</xdr:rowOff>
                  </from>
                  <to>
                    <xdr:col>6</xdr:col>
                    <xdr:colOff>9525</xdr:colOff>
                    <xdr:row>38</xdr:row>
                    <xdr:rowOff>9525</xdr:rowOff>
                  </to>
                </anchor>
              </controlPr>
            </control>
          </mc:Choice>
        </mc:AlternateContent>
        <mc:AlternateContent xmlns:mc="http://schemas.openxmlformats.org/markup-compatibility/2006">
          <mc:Choice Requires="x14">
            <control shapeId="44047" r:id="rId18" name="Check Box 15">
              <controlPr defaultSize="0" autoFill="0" autoLine="0" autoPict="0">
                <anchor moveWithCells="1">
                  <from>
                    <xdr:col>5</xdr:col>
                    <xdr:colOff>57150</xdr:colOff>
                    <xdr:row>37</xdr:row>
                    <xdr:rowOff>200025</xdr:rowOff>
                  </from>
                  <to>
                    <xdr:col>6</xdr:col>
                    <xdr:colOff>9525</xdr:colOff>
                    <xdr:row>39</xdr:row>
                    <xdr:rowOff>0</xdr:rowOff>
                  </to>
                </anchor>
              </controlPr>
            </control>
          </mc:Choice>
        </mc:AlternateContent>
        <mc:AlternateContent xmlns:mc="http://schemas.openxmlformats.org/markup-compatibility/2006">
          <mc:Choice Requires="x14">
            <control shapeId="44048" r:id="rId19" name="Check Box 16">
              <controlPr defaultSize="0" autoFill="0" autoLine="0" autoPict="0">
                <anchor moveWithCells="1">
                  <from>
                    <xdr:col>3</xdr:col>
                    <xdr:colOff>28575</xdr:colOff>
                    <xdr:row>14</xdr:row>
                    <xdr:rowOff>76200</xdr:rowOff>
                  </from>
                  <to>
                    <xdr:col>3</xdr:col>
                    <xdr:colOff>771525</xdr:colOff>
                    <xdr:row>14</xdr:row>
                    <xdr:rowOff>209550</xdr:rowOff>
                  </to>
                </anchor>
              </controlPr>
            </control>
          </mc:Choice>
        </mc:AlternateContent>
        <mc:AlternateContent xmlns:mc="http://schemas.openxmlformats.org/markup-compatibility/2006">
          <mc:Choice Requires="x14">
            <control shapeId="44049" r:id="rId20" name="Check Box 17">
              <controlPr defaultSize="0" autoFill="0" autoLine="0" autoPict="0">
                <anchor moveWithCells="1">
                  <from>
                    <xdr:col>0</xdr:col>
                    <xdr:colOff>76200</xdr:colOff>
                    <xdr:row>37</xdr:row>
                    <xdr:rowOff>190500</xdr:rowOff>
                  </from>
                  <to>
                    <xdr:col>0</xdr:col>
                    <xdr:colOff>800100</xdr:colOff>
                    <xdr:row>39</xdr:row>
                    <xdr:rowOff>38100</xdr:rowOff>
                  </to>
                </anchor>
              </controlPr>
            </control>
          </mc:Choice>
        </mc:AlternateContent>
        <mc:AlternateContent xmlns:mc="http://schemas.openxmlformats.org/markup-compatibility/2006">
          <mc:Choice Requires="x14">
            <control shapeId="44050" r:id="rId21" name="Check Box 18">
              <controlPr defaultSize="0" autoFill="0" autoLine="0" autoPict="0">
                <anchor moveWithCells="1">
                  <from>
                    <xdr:col>0</xdr:col>
                    <xdr:colOff>85725</xdr:colOff>
                    <xdr:row>35</xdr:row>
                    <xdr:rowOff>9525</xdr:rowOff>
                  </from>
                  <to>
                    <xdr:col>0</xdr:col>
                    <xdr:colOff>762000</xdr:colOff>
                    <xdr:row>36</xdr:row>
                    <xdr:rowOff>38100</xdr:rowOff>
                  </to>
                </anchor>
              </controlPr>
            </control>
          </mc:Choice>
        </mc:AlternateContent>
        <mc:AlternateContent xmlns:mc="http://schemas.openxmlformats.org/markup-compatibility/2006">
          <mc:Choice Requires="x14">
            <control shapeId="44051" r:id="rId22" name="Check Box 19">
              <controlPr defaultSize="0" autoFill="0" autoLine="0" autoPict="0">
                <anchor moveWithCells="1">
                  <from>
                    <xdr:col>0</xdr:col>
                    <xdr:colOff>85725</xdr:colOff>
                    <xdr:row>36</xdr:row>
                    <xdr:rowOff>9525</xdr:rowOff>
                  </from>
                  <to>
                    <xdr:col>0</xdr:col>
                    <xdr:colOff>762000</xdr:colOff>
                    <xdr:row>37</xdr:row>
                    <xdr:rowOff>38100</xdr:rowOff>
                  </to>
                </anchor>
              </controlPr>
            </control>
          </mc:Choice>
        </mc:AlternateContent>
        <mc:AlternateContent xmlns:mc="http://schemas.openxmlformats.org/markup-compatibility/2006">
          <mc:Choice Requires="x14">
            <control shapeId="44052" r:id="rId23" name="Check Box 20">
              <controlPr defaultSize="0" autoFill="0" autoLine="0" autoPict="0">
                <anchor moveWithCells="1">
                  <from>
                    <xdr:col>0</xdr:col>
                    <xdr:colOff>85725</xdr:colOff>
                    <xdr:row>37</xdr:row>
                    <xdr:rowOff>9525</xdr:rowOff>
                  </from>
                  <to>
                    <xdr:col>0</xdr:col>
                    <xdr:colOff>762000</xdr:colOff>
                    <xdr:row>38</xdr:row>
                    <xdr:rowOff>38100</xdr:rowOff>
                  </to>
                </anchor>
              </controlPr>
            </control>
          </mc:Choice>
        </mc:AlternateContent>
        <mc:AlternateContent xmlns:mc="http://schemas.openxmlformats.org/markup-compatibility/2006">
          <mc:Choice Requires="x14">
            <control shapeId="44053" r:id="rId24" name="Check Box 21">
              <controlPr defaultSize="0" autoFill="0" autoLine="0" autoPict="0">
                <anchor moveWithCells="1">
                  <from>
                    <xdr:col>0</xdr:col>
                    <xdr:colOff>85725</xdr:colOff>
                    <xdr:row>40</xdr:row>
                    <xdr:rowOff>152400</xdr:rowOff>
                  </from>
                  <to>
                    <xdr:col>0</xdr:col>
                    <xdr:colOff>762000</xdr:colOff>
                    <xdr:row>41</xdr:row>
                    <xdr:rowOff>190500</xdr:rowOff>
                  </to>
                </anchor>
              </controlPr>
            </control>
          </mc:Choice>
        </mc:AlternateContent>
        <mc:AlternateContent xmlns:mc="http://schemas.openxmlformats.org/markup-compatibility/2006">
          <mc:Choice Requires="x14">
            <control shapeId="44054" r:id="rId25" name="Check Box 22">
              <controlPr defaultSize="0" autoFill="0" autoLine="0" autoPict="0">
                <anchor moveWithCells="1">
                  <from>
                    <xdr:col>0</xdr:col>
                    <xdr:colOff>85725</xdr:colOff>
                    <xdr:row>41</xdr:row>
                    <xdr:rowOff>171450</xdr:rowOff>
                  </from>
                  <to>
                    <xdr:col>0</xdr:col>
                    <xdr:colOff>762000</xdr:colOff>
                    <xdr:row>43</xdr:row>
                    <xdr:rowOff>9525</xdr:rowOff>
                  </to>
                </anchor>
              </controlPr>
            </control>
          </mc:Choice>
        </mc:AlternateContent>
        <mc:AlternateContent xmlns:mc="http://schemas.openxmlformats.org/markup-compatibility/2006">
          <mc:Choice Requires="x14">
            <control shapeId="44055" r:id="rId26" name="Check Box 23">
              <controlPr defaultSize="0" autoFill="0" autoLine="0" autoPict="0">
                <anchor moveWithCells="1">
                  <from>
                    <xdr:col>0</xdr:col>
                    <xdr:colOff>85725</xdr:colOff>
                    <xdr:row>43</xdr:row>
                    <xdr:rowOff>9525</xdr:rowOff>
                  </from>
                  <to>
                    <xdr:col>0</xdr:col>
                    <xdr:colOff>762000</xdr:colOff>
                    <xdr:row>44</xdr:row>
                    <xdr:rowOff>38100</xdr:rowOff>
                  </to>
                </anchor>
              </controlPr>
            </control>
          </mc:Choice>
        </mc:AlternateContent>
        <mc:AlternateContent xmlns:mc="http://schemas.openxmlformats.org/markup-compatibility/2006">
          <mc:Choice Requires="x14">
            <control shapeId="44056" r:id="rId27" name="Check Box 24">
              <controlPr defaultSize="0" autoFill="0" autoLine="0" autoPict="0">
                <anchor moveWithCells="1">
                  <from>
                    <xdr:col>0</xdr:col>
                    <xdr:colOff>85725</xdr:colOff>
                    <xdr:row>38</xdr:row>
                    <xdr:rowOff>171450</xdr:rowOff>
                  </from>
                  <to>
                    <xdr:col>0</xdr:col>
                    <xdr:colOff>762000</xdr:colOff>
                    <xdr:row>40</xdr:row>
                    <xdr:rowOff>0</xdr:rowOff>
                  </to>
                </anchor>
              </controlPr>
            </control>
          </mc:Choice>
        </mc:AlternateContent>
        <mc:AlternateContent xmlns:mc="http://schemas.openxmlformats.org/markup-compatibility/2006">
          <mc:Choice Requires="x14">
            <control shapeId="44057" r:id="rId28" name="Check Box 25">
              <controlPr defaultSize="0" autoFill="0" autoLine="0" autoPict="0">
                <anchor moveWithCells="1">
                  <from>
                    <xdr:col>0</xdr:col>
                    <xdr:colOff>85725</xdr:colOff>
                    <xdr:row>39</xdr:row>
                    <xdr:rowOff>161925</xdr:rowOff>
                  </from>
                  <to>
                    <xdr:col>0</xdr:col>
                    <xdr:colOff>762000</xdr:colOff>
                    <xdr:row>41</xdr:row>
                    <xdr:rowOff>0</xdr:rowOff>
                  </to>
                </anchor>
              </controlPr>
            </control>
          </mc:Choice>
        </mc:AlternateContent>
        <mc:AlternateContent xmlns:mc="http://schemas.openxmlformats.org/markup-compatibility/2006">
          <mc:Choice Requires="x14">
            <control shapeId="44058" r:id="rId29" name="Check Box 26">
              <controlPr defaultSize="0" autoFill="0" autoLine="0" autoPict="0">
                <anchor moveWithCells="1">
                  <from>
                    <xdr:col>0</xdr:col>
                    <xdr:colOff>85725</xdr:colOff>
                    <xdr:row>34</xdr:row>
                    <xdr:rowOff>9525</xdr:rowOff>
                  </from>
                  <to>
                    <xdr:col>0</xdr:col>
                    <xdr:colOff>866775</xdr:colOff>
                    <xdr:row>35</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14:formula1>
            <xm:f>'drop down info'!$K$6:$K$8</xm:f>
          </x14:formula1>
          <xm:sqref>D22:D28</xm:sqref>
        </x14:dataValidation>
        <x14:dataValidation type="list" allowBlank="1" showInputMessage="1" showErrorMessage="1">
          <x14:formula1>
            <xm:f>'drop down info'!$I$20:$I$25</xm:f>
          </x14:formula1>
          <xm:sqref>M12:O12</xm:sqref>
        </x14:dataValidation>
        <x14:dataValidation type="list" allowBlank="1" showInputMessage="1" showErrorMessage="1">
          <x14:formula1>
            <xm:f>'drop down info'!$E$8:$E$12</xm:f>
          </x14:formula1>
          <xm:sqref>C79</xm:sqref>
        </x14:dataValidation>
        <x14:dataValidation type="list" allowBlank="1" showInputMessage="1" showErrorMessage="1">
          <x14:formula1>
            <xm:f>'drop down info'!$A$1:$A$3</xm:f>
          </x14:formula1>
          <xm:sqref>C48:C51 C53 C56:C58 C60 C62 O75:O77 C75:C77 H75 K48:K50 K52:K53 K56:K61 K63 K65:K68 K70:K72 K75:K77 C64:C73</xm:sqref>
        </x14:dataValidation>
        <x14:dataValidation type="list" allowBlank="1" showInputMessage="1" showErrorMessage="1">
          <x14:formula1>
            <xm:f>'drop down info'!$F$13:$F$15</xm:f>
          </x14:formula1>
          <xm:sqref>E33:E34 E36</xm:sqref>
        </x14:dataValidation>
        <x14:dataValidation type="list" allowBlank="1" showInputMessage="1" showErrorMessage="1">
          <x14:formula1>
            <xm:f>'drop down info'!$F$5:$F$8</xm:f>
          </x14:formula1>
          <xm:sqref>D33</xm:sqref>
        </x14:dataValidation>
        <x14:dataValidation type="list" allowBlank="1" showInputMessage="1" showErrorMessage="1">
          <x14:formula1>
            <xm:f>'dropdown status'!$A$1:$A$3</xm:f>
          </x14:formula1>
          <xm:sqref>O14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J40"/>
  <sheetViews>
    <sheetView workbookViewId="0">
      <selection activeCell="H26" sqref="H26"/>
    </sheetView>
  </sheetViews>
  <sheetFormatPr defaultRowHeight="15" x14ac:dyDescent="0.25"/>
  <cols>
    <col min="1" max="1" width="9.140625" style="18"/>
    <col min="2" max="2" width="20.28515625" style="18" customWidth="1"/>
    <col min="3" max="4" width="9.140625" style="18"/>
    <col min="5" max="5" width="14.140625" style="18" customWidth="1"/>
    <col min="6" max="6" width="9.140625" style="18"/>
    <col min="7" max="7" width="11.42578125" style="18" customWidth="1"/>
    <col min="8" max="8" width="9.140625" style="18"/>
    <col min="9" max="9" width="17.5703125" customWidth="1"/>
  </cols>
  <sheetData>
    <row r="1" spans="1:10" s="211" customFormat="1" x14ac:dyDescent="0.25">
      <c r="A1" s="725" t="s">
        <v>358</v>
      </c>
      <c r="B1" s="726"/>
      <c r="C1" s="726"/>
      <c r="D1" s="726"/>
      <c r="E1" s="18"/>
      <c r="F1" s="18"/>
      <c r="G1" s="18"/>
      <c r="H1" s="18"/>
    </row>
    <row r="2" spans="1:10" ht="24.95" customHeight="1" x14ac:dyDescent="0.25">
      <c r="A2" s="704" t="s">
        <v>283</v>
      </c>
      <c r="B2" s="705"/>
      <c r="C2" s="255" t="s">
        <v>86</v>
      </c>
    </row>
    <row r="3" spans="1:10" ht="20.100000000000001" customHeight="1" x14ac:dyDescent="0.25">
      <c r="A3" s="706" t="s">
        <v>284</v>
      </c>
      <c r="B3" s="707"/>
      <c r="C3" s="710" t="s">
        <v>86</v>
      </c>
    </row>
    <row r="4" spans="1:10" ht="20.100000000000001" customHeight="1" x14ac:dyDescent="0.25">
      <c r="A4" s="708"/>
      <c r="B4" s="709"/>
      <c r="C4" s="711"/>
    </row>
    <row r="5" spans="1:10" ht="20.100000000000001" customHeight="1" x14ac:dyDescent="0.25">
      <c r="A5" s="706" t="s">
        <v>285</v>
      </c>
      <c r="B5" s="707"/>
      <c r="C5" s="712"/>
      <c r="D5" s="713"/>
      <c r="E5" s="713"/>
      <c r="F5" s="713"/>
      <c r="G5" s="713"/>
      <c r="H5" s="714"/>
    </row>
    <row r="6" spans="1:10" ht="20.100000000000001" customHeight="1" x14ac:dyDescent="0.25">
      <c r="A6" s="708"/>
      <c r="B6" s="709"/>
      <c r="C6" s="715"/>
      <c r="D6" s="716"/>
      <c r="E6" s="716"/>
      <c r="F6" s="716"/>
      <c r="G6" s="716"/>
      <c r="H6" s="717"/>
    </row>
    <row r="7" spans="1:10" ht="20.100000000000001" customHeight="1" x14ac:dyDescent="0.25">
      <c r="A7" s="706" t="s">
        <v>286</v>
      </c>
      <c r="B7" s="707"/>
      <c r="C7" s="710" t="s">
        <v>86</v>
      </c>
      <c r="D7" s="259"/>
      <c r="E7" s="259"/>
      <c r="F7" s="259"/>
      <c r="G7" s="259"/>
      <c r="H7" s="259"/>
      <c r="I7" s="260"/>
    </row>
    <row r="8" spans="1:10" ht="20.100000000000001" customHeight="1" x14ac:dyDescent="0.25">
      <c r="A8" s="708"/>
      <c r="B8" s="709"/>
      <c r="C8" s="718"/>
      <c r="D8" s="259"/>
      <c r="E8" s="259"/>
      <c r="F8" s="259"/>
      <c r="G8" s="259"/>
      <c r="H8" s="259"/>
      <c r="I8" s="260"/>
    </row>
    <row r="9" spans="1:10" ht="20.100000000000001" customHeight="1" x14ac:dyDescent="0.25">
      <c r="A9" s="706" t="s">
        <v>287</v>
      </c>
      <c r="B9" s="707"/>
      <c r="C9" s="710" t="s">
        <v>86</v>
      </c>
      <c r="D9" s="259"/>
      <c r="E9" s="259"/>
      <c r="F9" s="259"/>
      <c r="G9" s="259"/>
      <c r="H9" s="259"/>
      <c r="I9" s="260"/>
    </row>
    <row r="10" spans="1:10" ht="20.100000000000001" customHeight="1" x14ac:dyDescent="0.25">
      <c r="A10" s="708"/>
      <c r="B10" s="709"/>
      <c r="C10" s="718"/>
      <c r="D10" s="259"/>
      <c r="E10" s="259"/>
      <c r="F10" s="259"/>
      <c r="G10" s="259"/>
      <c r="H10" s="259"/>
      <c r="I10" s="260"/>
    </row>
    <row r="11" spans="1:10" ht="24.95" customHeight="1" x14ac:dyDescent="0.25">
      <c r="A11" s="706" t="s">
        <v>288</v>
      </c>
      <c r="B11" s="707"/>
      <c r="C11" s="710" t="s">
        <v>86</v>
      </c>
      <c r="D11" s="259"/>
      <c r="E11" s="259"/>
      <c r="F11" s="259"/>
      <c r="G11" s="259"/>
      <c r="H11" s="259"/>
      <c r="I11" s="260"/>
    </row>
    <row r="12" spans="1:10" ht="24.95" customHeight="1" x14ac:dyDescent="0.25">
      <c r="A12" s="708"/>
      <c r="B12" s="709"/>
      <c r="C12" s="718"/>
      <c r="D12" s="259"/>
      <c r="E12" s="259"/>
      <c r="F12" s="259"/>
      <c r="G12" s="259"/>
      <c r="H12" s="259"/>
      <c r="I12" s="260"/>
    </row>
    <row r="13" spans="1:10" ht="24.95" customHeight="1" x14ac:dyDescent="0.25">
      <c r="A13" s="706" t="s">
        <v>289</v>
      </c>
      <c r="B13" s="707"/>
      <c r="C13" s="710" t="s">
        <v>86</v>
      </c>
      <c r="D13" s="259"/>
      <c r="E13" s="259"/>
      <c r="F13" s="259"/>
      <c r="G13" s="259"/>
      <c r="H13" s="259"/>
      <c r="I13" s="260"/>
    </row>
    <row r="14" spans="1:10" ht="24.95" customHeight="1" x14ac:dyDescent="0.25">
      <c r="A14" s="708"/>
      <c r="B14" s="709"/>
      <c r="C14" s="718"/>
      <c r="D14" s="259"/>
      <c r="E14" s="259"/>
      <c r="F14" s="259"/>
      <c r="G14" s="259"/>
      <c r="H14" s="259"/>
      <c r="I14" s="260"/>
    </row>
    <row r="15" spans="1:10" ht="24.95" customHeight="1" x14ac:dyDescent="0.25">
      <c r="A15" s="719" t="s">
        <v>290</v>
      </c>
      <c r="B15" s="720"/>
      <c r="C15" s="256"/>
      <c r="D15" s="259"/>
      <c r="E15" s="259"/>
      <c r="F15" s="259"/>
      <c r="G15" s="259"/>
      <c r="H15" s="259"/>
      <c r="I15" s="260"/>
    </row>
    <row r="16" spans="1:10" ht="24.95" customHeight="1" x14ac:dyDescent="0.25">
      <c r="A16" s="353" t="s">
        <v>291</v>
      </c>
      <c r="B16" s="354"/>
      <c r="C16" s="355"/>
      <c r="D16" s="259"/>
      <c r="E16" s="259"/>
      <c r="F16" s="259"/>
      <c r="G16" s="259"/>
      <c r="H16" s="259"/>
      <c r="I16" s="260"/>
      <c r="J16" s="336"/>
    </row>
    <row r="17" spans="1:10" ht="24.95" customHeight="1" x14ac:dyDescent="0.25">
      <c r="A17" s="351"/>
      <c r="B17" s="352"/>
      <c r="C17" s="350"/>
      <c r="D17" s="259"/>
      <c r="E17" s="259"/>
      <c r="F17" s="259"/>
      <c r="G17" s="259"/>
      <c r="H17" s="259"/>
      <c r="I17" s="260"/>
      <c r="J17" s="336"/>
    </row>
    <row r="18" spans="1:10" ht="23.1" customHeight="1" x14ac:dyDescent="0.25">
      <c r="A18" s="338" t="s">
        <v>469</v>
      </c>
      <c r="B18" s="337"/>
      <c r="C18" s="255" t="s">
        <v>86</v>
      </c>
      <c r="D18" s="259"/>
      <c r="E18" s="259"/>
      <c r="F18" s="259"/>
      <c r="G18" s="259"/>
      <c r="H18" s="259"/>
      <c r="I18" s="260"/>
      <c r="J18" s="336"/>
    </row>
    <row r="19" spans="1:10" x14ac:dyDescent="0.25">
      <c r="A19" s="721" t="s">
        <v>250</v>
      </c>
      <c r="B19" s="453"/>
      <c r="C19" s="257" t="s">
        <v>86</v>
      </c>
      <c r="D19" s="259"/>
      <c r="E19" s="259"/>
      <c r="F19" s="259"/>
      <c r="G19" s="259"/>
      <c r="H19" s="259"/>
      <c r="I19" s="260"/>
    </row>
    <row r="20" spans="1:10" ht="23.1" customHeight="1" x14ac:dyDescent="0.25">
      <c r="A20" s="722" t="s">
        <v>279</v>
      </c>
      <c r="B20" s="723"/>
      <c r="C20" s="710" t="s">
        <v>86</v>
      </c>
      <c r="D20" s="259"/>
      <c r="E20" s="259"/>
      <c r="F20" s="259"/>
      <c r="G20" s="259"/>
      <c r="H20" s="259"/>
      <c r="I20" s="260"/>
    </row>
    <row r="21" spans="1:10" ht="23.1" customHeight="1" x14ac:dyDescent="0.25">
      <c r="A21" s="708"/>
      <c r="B21" s="709"/>
      <c r="C21" s="724"/>
      <c r="D21" s="259"/>
      <c r="E21" s="259"/>
      <c r="F21" s="259"/>
      <c r="G21" s="259"/>
      <c r="H21" s="259"/>
      <c r="I21" s="260"/>
    </row>
    <row r="22" spans="1:10" ht="24.95" customHeight="1" x14ac:dyDescent="0.25">
      <c r="A22" s="704" t="s">
        <v>296</v>
      </c>
      <c r="B22" s="735"/>
      <c r="C22" s="255" t="s">
        <v>86</v>
      </c>
      <c r="D22" s="258" t="s">
        <v>297</v>
      </c>
      <c r="E22" s="258" t="s">
        <v>298</v>
      </c>
      <c r="F22" s="258" t="s">
        <v>299</v>
      </c>
      <c r="G22" s="258" t="s">
        <v>300</v>
      </c>
      <c r="H22" s="258" t="s">
        <v>301</v>
      </c>
      <c r="I22" s="261" t="s">
        <v>302</v>
      </c>
    </row>
    <row r="23" spans="1:10" ht="35.1" customHeight="1" x14ac:dyDescent="0.25">
      <c r="A23" s="755" t="s">
        <v>303</v>
      </c>
      <c r="B23" s="738"/>
      <c r="C23" s="711" t="s">
        <v>86</v>
      </c>
      <c r="D23" s="259"/>
      <c r="E23" s="259"/>
      <c r="F23" s="259"/>
      <c r="G23" s="259"/>
      <c r="H23" s="259"/>
      <c r="I23" s="260"/>
    </row>
    <row r="24" spans="1:10" ht="35.1" customHeight="1" x14ac:dyDescent="0.25">
      <c r="A24" s="756"/>
      <c r="B24" s="757"/>
      <c r="C24" s="718"/>
      <c r="D24" s="259"/>
      <c r="E24" s="259"/>
      <c r="F24" s="259"/>
      <c r="G24" s="259"/>
      <c r="H24" s="259"/>
      <c r="I24" s="260"/>
    </row>
    <row r="25" spans="1:10" ht="27.95" customHeight="1" x14ac:dyDescent="0.25">
      <c r="A25" s="719" t="s">
        <v>304</v>
      </c>
      <c r="B25" s="720"/>
      <c r="C25" s="255" t="s">
        <v>86</v>
      </c>
      <c r="D25" s="259"/>
      <c r="E25" s="259"/>
      <c r="F25" s="259"/>
      <c r="G25" s="259"/>
      <c r="H25" s="259"/>
      <c r="I25" s="260"/>
    </row>
    <row r="26" spans="1:10" ht="27.95" customHeight="1" x14ac:dyDescent="0.25">
      <c r="A26" s="719" t="s">
        <v>305</v>
      </c>
      <c r="B26" s="736"/>
      <c r="C26" s="255" t="s">
        <v>86</v>
      </c>
      <c r="D26" s="259"/>
      <c r="E26" s="259"/>
      <c r="F26" s="259"/>
      <c r="G26" s="259"/>
      <c r="H26" s="259"/>
      <c r="I26" s="260"/>
    </row>
    <row r="27" spans="1:10" ht="27.95" customHeight="1" x14ac:dyDescent="0.25">
      <c r="A27" s="737" t="s">
        <v>306</v>
      </c>
      <c r="B27" s="738"/>
      <c r="C27" s="710" t="s">
        <v>86</v>
      </c>
      <c r="D27" s="259"/>
      <c r="E27" s="259"/>
      <c r="F27" s="259"/>
      <c r="G27" s="259"/>
      <c r="H27" s="259"/>
      <c r="I27" s="260"/>
    </row>
    <row r="28" spans="1:10" ht="27.95" customHeight="1" x14ac:dyDescent="0.25">
      <c r="A28" s="739"/>
      <c r="B28" s="740"/>
      <c r="C28" s="741"/>
      <c r="D28" s="259"/>
      <c r="E28" s="259"/>
      <c r="F28" s="259"/>
      <c r="G28" s="259"/>
      <c r="H28" s="259"/>
      <c r="I28" s="260"/>
    </row>
    <row r="29" spans="1:10" ht="27.95" customHeight="1" x14ac:dyDescent="0.25">
      <c r="A29" s="742" t="s">
        <v>307</v>
      </c>
      <c r="B29" s="734"/>
      <c r="C29" s="255" t="s">
        <v>86</v>
      </c>
      <c r="D29" s="259"/>
      <c r="E29" s="259"/>
      <c r="F29" s="259"/>
      <c r="G29" s="259"/>
      <c r="H29" s="259"/>
      <c r="I29" s="260"/>
    </row>
    <row r="30" spans="1:10" ht="39.950000000000003" customHeight="1" x14ac:dyDescent="0.25">
      <c r="A30" s="733" t="s">
        <v>356</v>
      </c>
      <c r="B30" s="734"/>
      <c r="C30" s="255" t="s">
        <v>86</v>
      </c>
      <c r="D30" s="259"/>
      <c r="E30" s="259"/>
      <c r="F30" s="259"/>
      <c r="G30" s="259"/>
      <c r="H30" s="259"/>
      <c r="I30" s="260"/>
    </row>
    <row r="31" spans="1:10" ht="27.95" customHeight="1" x14ac:dyDescent="0.25">
      <c r="A31" s="704" t="s">
        <v>357</v>
      </c>
      <c r="B31" s="735"/>
      <c r="C31" s="255" t="s">
        <v>86</v>
      </c>
      <c r="D31" s="259"/>
      <c r="E31" s="259"/>
      <c r="F31" s="259"/>
      <c r="G31" s="259"/>
      <c r="H31" s="259"/>
      <c r="I31" s="260"/>
    </row>
    <row r="32" spans="1:10" ht="20.100000000000001" customHeight="1" x14ac:dyDescent="0.25">
      <c r="A32" s="749" t="s">
        <v>280</v>
      </c>
      <c r="B32" s="750"/>
      <c r="C32" s="710" t="s">
        <v>86</v>
      </c>
      <c r="D32" s="259"/>
      <c r="E32" s="259"/>
      <c r="F32" s="259"/>
      <c r="G32" s="259"/>
      <c r="H32" s="259"/>
      <c r="I32" s="260"/>
    </row>
    <row r="33" spans="1:9" ht="20.100000000000001" customHeight="1" x14ac:dyDescent="0.25">
      <c r="A33" s="751"/>
      <c r="B33" s="752"/>
      <c r="C33" s="711"/>
      <c r="D33" s="259"/>
      <c r="E33" s="259"/>
      <c r="F33" s="259"/>
      <c r="G33" s="259"/>
      <c r="H33" s="259"/>
      <c r="I33" s="260"/>
    </row>
    <row r="34" spans="1:9" ht="20.100000000000001" customHeight="1" x14ac:dyDescent="0.25">
      <c r="A34" s="753"/>
      <c r="B34" s="754"/>
      <c r="C34" s="748"/>
      <c r="D34" s="259"/>
      <c r="E34" s="259"/>
      <c r="F34" s="259"/>
      <c r="G34" s="259"/>
      <c r="H34" s="259"/>
      <c r="I34" s="260"/>
    </row>
    <row r="35" spans="1:9" x14ac:dyDescent="0.25">
      <c r="A35" s="727" t="s">
        <v>281</v>
      </c>
      <c r="B35" s="743"/>
      <c r="C35" s="710" t="s">
        <v>86</v>
      </c>
      <c r="D35" s="259"/>
      <c r="E35" s="259"/>
      <c r="F35" s="259"/>
      <c r="G35" s="259"/>
      <c r="H35" s="259"/>
      <c r="I35" s="260"/>
    </row>
    <row r="36" spans="1:9" x14ac:dyDescent="0.25">
      <c r="A36" s="744"/>
      <c r="B36" s="745"/>
      <c r="C36" s="711"/>
      <c r="D36" s="259"/>
      <c r="E36" s="259"/>
      <c r="F36" s="259"/>
      <c r="G36" s="259"/>
      <c r="H36" s="259"/>
      <c r="I36" s="260"/>
    </row>
    <row r="37" spans="1:9" x14ac:dyDescent="0.25">
      <c r="A37" s="746"/>
      <c r="B37" s="747"/>
      <c r="C37" s="748"/>
      <c r="D37" s="259"/>
      <c r="E37" s="259"/>
      <c r="F37" s="259"/>
      <c r="G37" s="259"/>
      <c r="H37" s="259"/>
      <c r="I37" s="260"/>
    </row>
    <row r="38" spans="1:9" ht="24.95" customHeight="1" x14ac:dyDescent="0.25">
      <c r="A38" s="727" t="s">
        <v>308</v>
      </c>
      <c r="B38" s="728"/>
      <c r="C38" s="731" t="s">
        <v>86</v>
      </c>
      <c r="D38" s="259"/>
      <c r="E38" s="259"/>
      <c r="F38" s="259"/>
      <c r="G38" s="259"/>
      <c r="H38" s="259"/>
      <c r="I38" s="260"/>
    </row>
    <row r="39" spans="1:9" ht="24.95" customHeight="1" x14ac:dyDescent="0.25">
      <c r="A39" s="729"/>
      <c r="B39" s="730"/>
      <c r="C39" s="732"/>
      <c r="D39" s="259"/>
      <c r="E39" s="259"/>
      <c r="F39" s="259"/>
      <c r="G39" s="259"/>
      <c r="H39" s="259"/>
      <c r="I39" s="260"/>
    </row>
    <row r="40" spans="1:9" x14ac:dyDescent="0.25">
      <c r="I40" s="214"/>
    </row>
  </sheetData>
  <mergeCells count="34">
    <mergeCell ref="A1:D1"/>
    <mergeCell ref="A38:B39"/>
    <mergeCell ref="C38:C39"/>
    <mergeCell ref="A30:B30"/>
    <mergeCell ref="A31:B31"/>
    <mergeCell ref="A25:B25"/>
    <mergeCell ref="A26:B26"/>
    <mergeCell ref="A27:B28"/>
    <mergeCell ref="C27:C28"/>
    <mergeCell ref="A29:B29"/>
    <mergeCell ref="A35:B37"/>
    <mergeCell ref="C35:C37"/>
    <mergeCell ref="A32:B34"/>
    <mergeCell ref="C32:C34"/>
    <mergeCell ref="A22:B22"/>
    <mergeCell ref="A23:B24"/>
    <mergeCell ref="C23:C24"/>
    <mergeCell ref="A13:B14"/>
    <mergeCell ref="C13:C14"/>
    <mergeCell ref="A15:B15"/>
    <mergeCell ref="A19:B19"/>
    <mergeCell ref="A20:B21"/>
    <mergeCell ref="C20:C21"/>
    <mergeCell ref="A7:B8"/>
    <mergeCell ref="C7:C8"/>
    <mergeCell ref="A9:B10"/>
    <mergeCell ref="C9:C10"/>
    <mergeCell ref="A11:B12"/>
    <mergeCell ref="C11:C12"/>
    <mergeCell ref="A2:B2"/>
    <mergeCell ref="A3:B4"/>
    <mergeCell ref="C3:C4"/>
    <mergeCell ref="A5:B6"/>
    <mergeCell ref="C5:H6"/>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9940" r:id="rId4" name="Check Box 4">
              <controlPr defaultSize="0" autoFill="0" autoLine="0" autoPict="0">
                <anchor moveWithCells="1">
                  <from>
                    <xdr:col>3</xdr:col>
                    <xdr:colOff>333375</xdr:colOff>
                    <xdr:row>21</xdr:row>
                    <xdr:rowOff>133350</xdr:rowOff>
                  </from>
                  <to>
                    <xdr:col>4</xdr:col>
                    <xdr:colOff>466725</xdr:colOff>
                    <xdr:row>21</xdr:row>
                    <xdr:rowOff>266700</xdr:rowOff>
                  </to>
                </anchor>
              </controlPr>
            </control>
          </mc:Choice>
        </mc:AlternateContent>
        <mc:AlternateContent xmlns:mc="http://schemas.openxmlformats.org/markup-compatibility/2006">
          <mc:Choice Requires="x14">
            <control shapeId="39941" r:id="rId5" name="Check Box 5">
              <controlPr defaultSize="0" autoFill="0" autoLine="0" autoPict="0">
                <anchor moveWithCells="1">
                  <from>
                    <xdr:col>5</xdr:col>
                    <xdr:colOff>390525</xdr:colOff>
                    <xdr:row>21</xdr:row>
                    <xdr:rowOff>161925</xdr:rowOff>
                  </from>
                  <to>
                    <xdr:col>6</xdr:col>
                    <xdr:colOff>523875</xdr:colOff>
                    <xdr:row>21</xdr:row>
                    <xdr:rowOff>295275</xdr:rowOff>
                  </to>
                </anchor>
              </controlPr>
            </control>
          </mc:Choice>
        </mc:AlternateContent>
        <mc:AlternateContent xmlns:mc="http://schemas.openxmlformats.org/markup-compatibility/2006">
          <mc:Choice Requires="x14">
            <control shapeId="39943" r:id="rId6" name="Check Box 7">
              <controlPr defaultSize="0" autoFill="0" autoLine="0" autoPict="0">
                <anchor moveWithCells="1">
                  <from>
                    <xdr:col>4</xdr:col>
                    <xdr:colOff>704850</xdr:colOff>
                    <xdr:row>21</xdr:row>
                    <xdr:rowOff>171450</xdr:rowOff>
                  </from>
                  <to>
                    <xdr:col>5</xdr:col>
                    <xdr:colOff>504825</xdr:colOff>
                    <xdr:row>21</xdr:row>
                    <xdr:rowOff>304800</xdr:rowOff>
                  </to>
                </anchor>
              </controlPr>
            </control>
          </mc:Choice>
        </mc:AlternateContent>
        <mc:AlternateContent xmlns:mc="http://schemas.openxmlformats.org/markup-compatibility/2006">
          <mc:Choice Requires="x14">
            <control shapeId="39945" r:id="rId7" name="Check Box 9">
              <controlPr defaultSize="0" autoFill="0" autoLine="0" autoPict="0">
                <anchor moveWithCells="1">
                  <from>
                    <xdr:col>6</xdr:col>
                    <xdr:colOff>485775</xdr:colOff>
                    <xdr:row>21</xdr:row>
                    <xdr:rowOff>142875</xdr:rowOff>
                  </from>
                  <to>
                    <xdr:col>7</xdr:col>
                    <xdr:colOff>466725</xdr:colOff>
                    <xdr:row>21</xdr:row>
                    <xdr:rowOff>276225</xdr:rowOff>
                  </to>
                </anchor>
              </controlPr>
            </control>
          </mc:Choice>
        </mc:AlternateContent>
        <mc:AlternateContent xmlns:mc="http://schemas.openxmlformats.org/markup-compatibility/2006">
          <mc:Choice Requires="x14">
            <control shapeId="39946" r:id="rId8" name="Check Box 10">
              <controlPr defaultSize="0" autoFill="0" autoLine="0" autoPict="0">
                <anchor moveWithCells="1">
                  <from>
                    <xdr:col>7</xdr:col>
                    <xdr:colOff>247650</xdr:colOff>
                    <xdr:row>21</xdr:row>
                    <xdr:rowOff>142875</xdr:rowOff>
                  </from>
                  <to>
                    <xdr:col>8</xdr:col>
                    <xdr:colOff>381000</xdr:colOff>
                    <xdr:row>21</xdr:row>
                    <xdr:rowOff>276225</xdr:rowOff>
                  </to>
                </anchor>
              </controlPr>
            </control>
          </mc:Choice>
        </mc:AlternateContent>
        <mc:AlternateContent xmlns:mc="http://schemas.openxmlformats.org/markup-compatibility/2006">
          <mc:Choice Requires="x14">
            <control shapeId="39947" r:id="rId9" name="Check Box 11">
              <controlPr defaultSize="0" autoFill="0" autoLine="0" autoPict="0">
                <anchor moveWithCells="1">
                  <from>
                    <xdr:col>8</xdr:col>
                    <xdr:colOff>981075</xdr:colOff>
                    <xdr:row>21</xdr:row>
                    <xdr:rowOff>161925</xdr:rowOff>
                  </from>
                  <to>
                    <xdr:col>9</xdr:col>
                    <xdr:colOff>552450</xdr:colOff>
                    <xdr:row>21</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info'!$A$1:$A$3</xm:f>
          </x14:formula1>
          <xm:sqref>C18:C20 C2:C4 C7 C9 C11 C13 C22:C23 C25:C27 C29:C31 C32:C39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P50"/>
  <sheetViews>
    <sheetView workbookViewId="0">
      <selection activeCell="C3" sqref="C3"/>
    </sheetView>
  </sheetViews>
  <sheetFormatPr defaultRowHeight="15" x14ac:dyDescent="0.25"/>
  <cols>
    <col min="1" max="1" width="10.5703125" customWidth="1"/>
    <col min="2" max="2" width="7" customWidth="1"/>
    <col min="3" max="3" width="32.85546875" customWidth="1"/>
    <col min="4" max="4" width="14.5703125" customWidth="1"/>
    <col min="5" max="5" width="19.140625" customWidth="1"/>
    <col min="6" max="6" width="15.85546875" customWidth="1"/>
    <col min="7" max="7" width="19.28515625" customWidth="1"/>
    <col min="8" max="8" width="19.140625" customWidth="1"/>
    <col min="9" max="9" width="19" customWidth="1"/>
    <col min="10" max="10" width="15.7109375" customWidth="1"/>
    <col min="11" max="11" width="18.42578125" customWidth="1"/>
    <col min="12" max="12" width="14.28515625" customWidth="1"/>
    <col min="13" max="13" width="13.42578125" customWidth="1"/>
    <col min="14" max="14" width="17" customWidth="1"/>
    <col min="15" max="15" width="18.85546875" customWidth="1"/>
    <col min="16" max="16" width="10.28515625" customWidth="1"/>
  </cols>
  <sheetData>
    <row r="2" spans="1:16" s="53" customFormat="1" ht="15.75" customHeight="1" thickBot="1" x14ac:dyDescent="0.3">
      <c r="A2" s="758" t="s">
        <v>21</v>
      </c>
      <c r="B2" s="759"/>
      <c r="C2" s="89" t="s">
        <v>30</v>
      </c>
      <c r="D2" s="90" t="s">
        <v>137</v>
      </c>
      <c r="E2" s="89" t="s">
        <v>138</v>
      </c>
      <c r="F2" s="767" t="s">
        <v>21</v>
      </c>
      <c r="G2" s="768"/>
      <c r="H2" s="771" t="s">
        <v>22</v>
      </c>
      <c r="I2" s="772"/>
      <c r="J2" s="762" t="s">
        <v>434</v>
      </c>
      <c r="K2" s="763"/>
      <c r="L2" s="786" t="s">
        <v>433</v>
      </c>
      <c r="M2" s="787"/>
      <c r="N2" s="787"/>
    </row>
    <row r="3" spans="1:16" s="53" customFormat="1" ht="15.75" thickBot="1" x14ac:dyDescent="0.3">
      <c r="A3" s="760" t="s">
        <v>26</v>
      </c>
      <c r="B3" s="761"/>
      <c r="C3" s="154"/>
      <c r="D3" s="154"/>
      <c r="E3" s="154"/>
      <c r="F3" s="769"/>
      <c r="G3" s="770"/>
      <c r="H3" s="773"/>
      <c r="I3" s="774"/>
      <c r="J3" s="764" t="s">
        <v>91</v>
      </c>
      <c r="K3" s="589"/>
      <c r="L3" s="788" t="s">
        <v>86</v>
      </c>
      <c r="M3" s="789"/>
      <c r="N3" s="790"/>
    </row>
    <row r="4" spans="1:16" s="53" customFormat="1" ht="24.95" customHeight="1" thickBot="1" x14ac:dyDescent="0.3">
      <c r="A4" s="775" t="s">
        <v>269</v>
      </c>
      <c r="B4" s="776"/>
      <c r="C4" s="776"/>
      <c r="D4" s="776"/>
      <c r="E4" s="776"/>
      <c r="F4" s="155" t="s">
        <v>86</v>
      </c>
      <c r="G4" s="151"/>
      <c r="H4" s="151"/>
      <c r="J4" s="791" t="s">
        <v>268</v>
      </c>
      <c r="K4" s="793"/>
      <c r="L4" s="791" t="s">
        <v>267</v>
      </c>
      <c r="M4" s="792"/>
      <c r="N4" s="793"/>
    </row>
    <row r="5" spans="1:16" s="53" customFormat="1" ht="15.75" thickBot="1" x14ac:dyDescent="0.3">
      <c r="J5" s="764" t="s">
        <v>91</v>
      </c>
      <c r="K5" s="589"/>
      <c r="L5" s="794"/>
      <c r="M5" s="795"/>
      <c r="N5" s="796"/>
    </row>
    <row r="6" spans="1:16" s="53" customFormat="1" x14ac:dyDescent="0.25"/>
    <row r="7" spans="1:16" s="53" customFormat="1" ht="15.75" thickBot="1" x14ac:dyDescent="0.3">
      <c r="A7" s="765" t="s">
        <v>141</v>
      </c>
      <c r="B7" s="766"/>
      <c r="C7" s="766"/>
      <c r="D7" s="766"/>
      <c r="E7" s="766"/>
      <c r="F7" s="766"/>
      <c r="G7" s="766"/>
      <c r="H7" s="766"/>
      <c r="I7" s="766"/>
    </row>
    <row r="8" spans="1:16" s="53" customFormat="1" ht="15.75" thickBot="1" x14ac:dyDescent="0.3">
      <c r="A8" s="781" t="s">
        <v>282</v>
      </c>
      <c r="B8" s="782"/>
      <c r="C8" s="782"/>
      <c r="D8" s="782"/>
      <c r="E8" s="782"/>
      <c r="F8" s="783"/>
      <c r="G8" s="783"/>
      <c r="H8" s="784"/>
      <c r="I8" s="782"/>
      <c r="J8" s="783"/>
      <c r="K8" s="783"/>
      <c r="L8" s="783"/>
      <c r="M8" s="783"/>
      <c r="N8" s="783"/>
      <c r="O8" s="785"/>
    </row>
    <row r="9" spans="1:16" s="87" customFormat="1" ht="76.5" thickTop="1" thickBot="1" x14ac:dyDescent="0.3">
      <c r="A9" s="162" t="s">
        <v>27</v>
      </c>
      <c r="B9" s="162" t="s">
        <v>23</v>
      </c>
      <c r="C9" s="162" t="s">
        <v>380</v>
      </c>
      <c r="D9" s="162" t="s">
        <v>381</v>
      </c>
      <c r="E9" s="163" t="s">
        <v>50</v>
      </c>
      <c r="F9" s="162" t="s">
        <v>126</v>
      </c>
      <c r="G9" s="162" t="s">
        <v>51</v>
      </c>
      <c r="H9" s="164" t="s">
        <v>218</v>
      </c>
      <c r="I9" s="164" t="s">
        <v>136</v>
      </c>
      <c r="J9" s="165" t="s">
        <v>382</v>
      </c>
      <c r="K9" s="165" t="s">
        <v>52</v>
      </c>
      <c r="L9" s="166" t="s">
        <v>112</v>
      </c>
      <c r="M9" s="166" t="s">
        <v>383</v>
      </c>
      <c r="N9" s="213" t="s">
        <v>113</v>
      </c>
      <c r="O9" s="167" t="s">
        <v>140</v>
      </c>
      <c r="P9" s="293" t="s">
        <v>209</v>
      </c>
    </row>
    <row r="10" spans="1:16" s="53" customFormat="1" ht="15.75" thickTop="1" x14ac:dyDescent="0.25">
      <c r="A10" s="91">
        <v>1</v>
      </c>
      <c r="B10" s="92"/>
      <c r="C10" s="93"/>
      <c r="D10" s="100"/>
      <c r="E10" s="95"/>
      <c r="F10" s="94" t="s">
        <v>91</v>
      </c>
      <c r="G10" s="92"/>
      <c r="H10" s="96"/>
      <c r="I10" s="97"/>
      <c r="J10" s="93"/>
      <c r="K10" s="98"/>
      <c r="L10" s="98" t="s">
        <v>91</v>
      </c>
      <c r="M10" s="99" t="s">
        <v>91</v>
      </c>
      <c r="N10" s="99" t="s">
        <v>91</v>
      </c>
      <c r="O10" s="99" t="s">
        <v>91</v>
      </c>
      <c r="P10" s="99" t="s">
        <v>91</v>
      </c>
    </row>
    <row r="11" spans="1:16" s="53" customFormat="1" x14ac:dyDescent="0.25">
      <c r="A11" s="91">
        <v>2</v>
      </c>
      <c r="B11" s="92"/>
      <c r="C11" s="93"/>
      <c r="D11" s="100"/>
      <c r="E11" s="100"/>
      <c r="F11" s="94" t="s">
        <v>91</v>
      </c>
      <c r="G11" s="92"/>
      <c r="H11" s="96"/>
      <c r="I11" s="97"/>
      <c r="J11" s="93"/>
      <c r="K11" s="93"/>
      <c r="L11" s="99" t="s">
        <v>91</v>
      </c>
      <c r="M11" s="99" t="s">
        <v>91</v>
      </c>
      <c r="N11" s="99" t="s">
        <v>91</v>
      </c>
      <c r="O11" s="99" t="s">
        <v>91</v>
      </c>
      <c r="P11" s="98" t="s">
        <v>91</v>
      </c>
    </row>
    <row r="12" spans="1:16" s="53" customFormat="1" x14ac:dyDescent="0.25">
      <c r="A12" s="91">
        <v>3</v>
      </c>
      <c r="B12" s="92"/>
      <c r="C12" s="93"/>
      <c r="D12" s="100"/>
      <c r="E12" s="100"/>
      <c r="F12" s="94" t="s">
        <v>91</v>
      </c>
      <c r="G12" s="92"/>
      <c r="H12" s="96"/>
      <c r="I12" s="101"/>
      <c r="J12" s="93"/>
      <c r="K12" s="93"/>
      <c r="L12" s="99" t="s">
        <v>91</v>
      </c>
      <c r="M12" s="99" t="s">
        <v>91</v>
      </c>
      <c r="N12" s="99" t="s">
        <v>91</v>
      </c>
      <c r="O12" s="99" t="s">
        <v>91</v>
      </c>
      <c r="P12" s="98" t="s">
        <v>91</v>
      </c>
    </row>
    <row r="13" spans="1:16" s="53" customFormat="1" x14ac:dyDescent="0.25">
      <c r="A13" s="102">
        <v>4</v>
      </c>
      <c r="B13" s="103"/>
      <c r="C13" s="104"/>
      <c r="D13" s="105"/>
      <c r="E13" s="105"/>
      <c r="F13" s="94" t="s">
        <v>91</v>
      </c>
      <c r="G13" s="103"/>
      <c r="H13" s="106"/>
      <c r="I13" s="107"/>
      <c r="J13" s="104"/>
      <c r="K13" s="104"/>
      <c r="L13" s="99" t="s">
        <v>91</v>
      </c>
      <c r="M13" s="99" t="s">
        <v>91</v>
      </c>
      <c r="N13" s="99" t="s">
        <v>91</v>
      </c>
      <c r="O13" s="99" t="s">
        <v>91</v>
      </c>
      <c r="P13" s="98" t="s">
        <v>91</v>
      </c>
    </row>
    <row r="14" spans="1:16" s="53" customFormat="1" x14ac:dyDescent="0.25">
      <c r="A14" s="108">
        <v>5</v>
      </c>
      <c r="B14" s="109"/>
      <c r="C14" s="110"/>
      <c r="D14" s="111"/>
      <c r="E14" s="111"/>
      <c r="F14" s="94" t="s">
        <v>91</v>
      </c>
      <c r="G14" s="109"/>
      <c r="H14" s="112"/>
      <c r="I14" s="101"/>
      <c r="J14" s="110"/>
      <c r="K14" s="110"/>
      <c r="L14" s="99" t="s">
        <v>91</v>
      </c>
      <c r="M14" s="99" t="s">
        <v>91</v>
      </c>
      <c r="N14" s="99" t="s">
        <v>91</v>
      </c>
      <c r="O14" s="99" t="s">
        <v>91</v>
      </c>
      <c r="P14" s="98" t="s">
        <v>91</v>
      </c>
    </row>
    <row r="15" spans="1:16" s="53" customFormat="1" x14ac:dyDescent="0.25">
      <c r="A15" s="113">
        <v>6</v>
      </c>
      <c r="B15" s="114"/>
      <c r="C15" s="60"/>
      <c r="D15" s="105"/>
      <c r="E15" s="105"/>
      <c r="F15" s="94" t="s">
        <v>91</v>
      </c>
      <c r="G15" s="114"/>
      <c r="H15" s="115"/>
      <c r="I15" s="107"/>
      <c r="J15" s="60"/>
      <c r="K15" s="60"/>
      <c r="L15" s="99" t="s">
        <v>91</v>
      </c>
      <c r="M15" s="99" t="s">
        <v>91</v>
      </c>
      <c r="N15" s="99" t="s">
        <v>91</v>
      </c>
      <c r="O15" s="99" t="s">
        <v>91</v>
      </c>
      <c r="P15" s="98" t="s">
        <v>91</v>
      </c>
    </row>
    <row r="16" spans="1:16" s="53" customFormat="1" x14ac:dyDescent="0.25">
      <c r="A16" s="113">
        <v>7</v>
      </c>
      <c r="B16" s="114"/>
      <c r="C16" s="60"/>
      <c r="D16" s="111"/>
      <c r="E16" s="111"/>
      <c r="F16" s="94" t="s">
        <v>91</v>
      </c>
      <c r="G16" s="114"/>
      <c r="H16" s="115"/>
      <c r="I16" s="101"/>
      <c r="J16" s="60"/>
      <c r="K16" s="60"/>
      <c r="L16" s="99" t="s">
        <v>91</v>
      </c>
      <c r="M16" s="99" t="s">
        <v>91</v>
      </c>
      <c r="N16" s="99" t="s">
        <v>91</v>
      </c>
      <c r="O16" s="99" t="s">
        <v>91</v>
      </c>
      <c r="P16" s="98" t="s">
        <v>91</v>
      </c>
    </row>
    <row r="17" spans="1:16" s="53" customFormat="1" x14ac:dyDescent="0.25">
      <c r="A17" s="113">
        <v>8</v>
      </c>
      <c r="B17" s="114"/>
      <c r="C17" s="60"/>
      <c r="D17" s="116"/>
      <c r="E17" s="116"/>
      <c r="F17" s="94" t="s">
        <v>91</v>
      </c>
      <c r="G17" s="114"/>
      <c r="H17" s="115"/>
      <c r="I17" s="117"/>
      <c r="J17" s="60"/>
      <c r="K17" s="60"/>
      <c r="L17" s="99" t="s">
        <v>91</v>
      </c>
      <c r="M17" s="99" t="s">
        <v>91</v>
      </c>
      <c r="N17" s="99" t="s">
        <v>91</v>
      </c>
      <c r="O17" s="99" t="s">
        <v>91</v>
      </c>
      <c r="P17" s="98" t="s">
        <v>91</v>
      </c>
    </row>
    <row r="18" spans="1:16" s="53" customFormat="1" x14ac:dyDescent="0.25">
      <c r="A18" s="113">
        <v>9</v>
      </c>
      <c r="B18" s="114"/>
      <c r="C18" s="60"/>
      <c r="D18" s="116"/>
      <c r="E18" s="116"/>
      <c r="F18" s="94" t="s">
        <v>91</v>
      </c>
      <c r="G18" s="60"/>
      <c r="H18" s="115"/>
      <c r="I18" s="117"/>
      <c r="J18" s="60"/>
      <c r="K18" s="60"/>
      <c r="L18" s="99" t="s">
        <v>91</v>
      </c>
      <c r="M18" s="99" t="s">
        <v>91</v>
      </c>
      <c r="N18" s="99" t="s">
        <v>91</v>
      </c>
      <c r="O18" s="99" t="s">
        <v>91</v>
      </c>
      <c r="P18" s="98" t="s">
        <v>91</v>
      </c>
    </row>
    <row r="19" spans="1:16" s="53" customFormat="1" x14ac:dyDescent="0.25">
      <c r="A19" s="113">
        <v>10</v>
      </c>
      <c r="B19" s="114"/>
      <c r="C19" s="60"/>
      <c r="D19" s="116"/>
      <c r="E19" s="116"/>
      <c r="F19" s="94" t="s">
        <v>91</v>
      </c>
      <c r="G19" s="60"/>
      <c r="H19" s="115"/>
      <c r="I19" s="117"/>
      <c r="J19" s="60"/>
      <c r="K19" s="60"/>
      <c r="L19" s="99" t="s">
        <v>91</v>
      </c>
      <c r="M19" s="99" t="s">
        <v>91</v>
      </c>
      <c r="N19" s="99" t="s">
        <v>91</v>
      </c>
      <c r="O19" s="99" t="s">
        <v>91</v>
      </c>
      <c r="P19" s="98" t="s">
        <v>91</v>
      </c>
    </row>
    <row r="20" spans="1:16" s="53" customFormat="1" x14ac:dyDescent="0.25">
      <c r="A20" s="113">
        <v>11</v>
      </c>
      <c r="B20" s="114"/>
      <c r="C20" s="60"/>
      <c r="D20" s="116"/>
      <c r="E20" s="116"/>
      <c r="F20" s="94" t="s">
        <v>91</v>
      </c>
      <c r="G20" s="60"/>
      <c r="H20" s="115"/>
      <c r="I20" s="117"/>
      <c r="J20" s="60"/>
      <c r="K20" s="60"/>
      <c r="L20" s="99" t="s">
        <v>91</v>
      </c>
      <c r="M20" s="99" t="s">
        <v>91</v>
      </c>
      <c r="N20" s="99" t="s">
        <v>91</v>
      </c>
      <c r="O20" s="99" t="s">
        <v>91</v>
      </c>
      <c r="P20" s="98" t="s">
        <v>91</v>
      </c>
    </row>
    <row r="21" spans="1:16" s="53" customFormat="1" x14ac:dyDescent="0.25">
      <c r="A21" s="113">
        <v>12</v>
      </c>
      <c r="B21" s="114"/>
      <c r="C21" s="60"/>
      <c r="D21" s="116"/>
      <c r="E21" s="116"/>
      <c r="F21" s="94" t="s">
        <v>91</v>
      </c>
      <c r="G21" s="60"/>
      <c r="H21" s="115"/>
      <c r="I21" s="117"/>
      <c r="J21" s="60"/>
      <c r="K21" s="60"/>
      <c r="L21" s="99" t="s">
        <v>91</v>
      </c>
      <c r="M21" s="99" t="s">
        <v>91</v>
      </c>
      <c r="N21" s="99" t="s">
        <v>91</v>
      </c>
      <c r="O21" s="99" t="s">
        <v>91</v>
      </c>
      <c r="P21" s="98" t="s">
        <v>91</v>
      </c>
    </row>
    <row r="22" spans="1:16" s="53" customFormat="1" x14ac:dyDescent="0.25">
      <c r="A22" s="113">
        <v>13</v>
      </c>
      <c r="B22" s="114"/>
      <c r="C22" s="60"/>
      <c r="D22" s="116"/>
      <c r="E22" s="116"/>
      <c r="F22" s="94" t="s">
        <v>91</v>
      </c>
      <c r="G22" s="60"/>
      <c r="H22" s="115"/>
      <c r="I22" s="117"/>
      <c r="J22" s="60"/>
      <c r="K22" s="60"/>
      <c r="L22" s="99" t="s">
        <v>91</v>
      </c>
      <c r="M22" s="99" t="s">
        <v>91</v>
      </c>
      <c r="N22" s="99" t="s">
        <v>91</v>
      </c>
      <c r="O22" s="99" t="s">
        <v>91</v>
      </c>
      <c r="P22" s="98" t="s">
        <v>91</v>
      </c>
    </row>
    <row r="23" spans="1:16" s="53" customFormat="1" x14ac:dyDescent="0.25">
      <c r="A23" s="113">
        <v>14</v>
      </c>
      <c r="B23" s="114"/>
      <c r="C23" s="60"/>
      <c r="D23" s="116"/>
      <c r="E23" s="116"/>
      <c r="F23" s="94" t="s">
        <v>91</v>
      </c>
      <c r="G23" s="60"/>
      <c r="H23" s="115"/>
      <c r="I23" s="117"/>
      <c r="J23" s="60"/>
      <c r="K23" s="60"/>
      <c r="L23" s="99" t="s">
        <v>91</v>
      </c>
      <c r="M23" s="99" t="s">
        <v>91</v>
      </c>
      <c r="N23" s="99" t="s">
        <v>91</v>
      </c>
      <c r="O23" s="99" t="s">
        <v>91</v>
      </c>
      <c r="P23" s="98" t="s">
        <v>91</v>
      </c>
    </row>
    <row r="24" spans="1:16" s="53" customFormat="1" x14ac:dyDescent="0.25">
      <c r="A24" s="113">
        <v>15</v>
      </c>
      <c r="B24" s="114"/>
      <c r="C24" s="60"/>
      <c r="D24" s="116"/>
      <c r="E24" s="116"/>
      <c r="F24" s="94" t="s">
        <v>91</v>
      </c>
      <c r="G24" s="60"/>
      <c r="H24" s="115"/>
      <c r="I24" s="117"/>
      <c r="J24" s="60"/>
      <c r="K24" s="60"/>
      <c r="L24" s="99" t="s">
        <v>91</v>
      </c>
      <c r="M24" s="99" t="s">
        <v>91</v>
      </c>
      <c r="N24" s="99" t="s">
        <v>91</v>
      </c>
      <c r="O24" s="99" t="s">
        <v>91</v>
      </c>
      <c r="P24" s="98" t="s">
        <v>91</v>
      </c>
    </row>
    <row r="25" spans="1:16" s="53" customFormat="1" x14ac:dyDescent="0.25">
      <c r="A25" s="113">
        <v>16</v>
      </c>
      <c r="B25" s="114"/>
      <c r="C25" s="60"/>
      <c r="D25" s="116"/>
      <c r="E25" s="116"/>
      <c r="F25" s="94" t="s">
        <v>91</v>
      </c>
      <c r="G25" s="60"/>
      <c r="H25" s="115"/>
      <c r="I25" s="117"/>
      <c r="J25" s="60"/>
      <c r="K25" s="60"/>
      <c r="L25" s="99" t="s">
        <v>91</v>
      </c>
      <c r="M25" s="99" t="s">
        <v>91</v>
      </c>
      <c r="N25" s="99" t="s">
        <v>91</v>
      </c>
      <c r="O25" s="99" t="s">
        <v>91</v>
      </c>
      <c r="P25" s="98" t="s">
        <v>91</v>
      </c>
    </row>
    <row r="26" spans="1:16" s="53" customFormat="1" x14ac:dyDescent="0.25">
      <c r="A26" s="113">
        <v>17</v>
      </c>
      <c r="B26" s="114"/>
      <c r="C26" s="60"/>
      <c r="D26" s="116"/>
      <c r="E26" s="116"/>
      <c r="F26" s="94" t="s">
        <v>91</v>
      </c>
      <c r="G26" s="60"/>
      <c r="H26" s="115"/>
      <c r="I26" s="117"/>
      <c r="J26" s="60"/>
      <c r="K26" s="60"/>
      <c r="L26" s="99" t="s">
        <v>91</v>
      </c>
      <c r="M26" s="99" t="s">
        <v>91</v>
      </c>
      <c r="N26" s="99" t="s">
        <v>91</v>
      </c>
      <c r="O26" s="99" t="s">
        <v>91</v>
      </c>
      <c r="P26" s="98" t="s">
        <v>91</v>
      </c>
    </row>
    <row r="27" spans="1:16" s="53" customFormat="1" x14ac:dyDescent="0.25">
      <c r="A27" s="113">
        <v>18</v>
      </c>
      <c r="B27" s="114"/>
      <c r="C27" s="60"/>
      <c r="D27" s="116"/>
      <c r="E27" s="116"/>
      <c r="F27" s="94" t="s">
        <v>91</v>
      </c>
      <c r="G27" s="60"/>
      <c r="H27" s="115"/>
      <c r="I27" s="117"/>
      <c r="J27" s="60"/>
      <c r="K27" s="60"/>
      <c r="L27" s="99" t="s">
        <v>91</v>
      </c>
      <c r="M27" s="99" t="s">
        <v>91</v>
      </c>
      <c r="N27" s="99" t="s">
        <v>91</v>
      </c>
      <c r="O27" s="99" t="s">
        <v>91</v>
      </c>
      <c r="P27" s="98" t="s">
        <v>91</v>
      </c>
    </row>
    <row r="28" spans="1:16" s="292" customFormat="1" x14ac:dyDescent="0.25">
      <c r="A28" s="113">
        <v>19</v>
      </c>
      <c r="B28" s="114"/>
      <c r="C28" s="60"/>
      <c r="D28" s="116"/>
      <c r="E28" s="116"/>
      <c r="F28" s="94" t="s">
        <v>91</v>
      </c>
      <c r="G28" s="60"/>
      <c r="H28" s="115"/>
      <c r="I28" s="117"/>
      <c r="J28" s="60"/>
      <c r="K28" s="60"/>
      <c r="L28" s="99" t="s">
        <v>91</v>
      </c>
      <c r="M28" s="99" t="s">
        <v>91</v>
      </c>
      <c r="N28" s="99" t="s">
        <v>91</v>
      </c>
      <c r="O28" s="99" t="s">
        <v>91</v>
      </c>
      <c r="P28" s="98" t="s">
        <v>91</v>
      </c>
    </row>
    <row r="29" spans="1:16" s="292" customFormat="1" x14ac:dyDescent="0.25">
      <c r="A29" s="113">
        <v>20</v>
      </c>
      <c r="B29" s="114"/>
      <c r="C29" s="60"/>
      <c r="D29" s="116"/>
      <c r="E29" s="116"/>
      <c r="F29" s="94" t="s">
        <v>91</v>
      </c>
      <c r="G29" s="60"/>
      <c r="H29" s="115"/>
      <c r="I29" s="117"/>
      <c r="J29" s="60"/>
      <c r="K29" s="60"/>
      <c r="L29" s="99" t="s">
        <v>91</v>
      </c>
      <c r="M29" s="99" t="s">
        <v>91</v>
      </c>
      <c r="N29" s="99" t="s">
        <v>91</v>
      </c>
      <c r="O29" s="99" t="s">
        <v>91</v>
      </c>
      <c r="P29" s="98" t="s">
        <v>91</v>
      </c>
    </row>
    <row r="30" spans="1:16" s="292" customFormat="1" x14ac:dyDescent="0.25">
      <c r="A30" s="113">
        <v>21</v>
      </c>
      <c r="B30" s="114"/>
      <c r="C30" s="60"/>
      <c r="D30" s="116"/>
      <c r="E30" s="116"/>
      <c r="F30" s="94" t="s">
        <v>91</v>
      </c>
      <c r="G30" s="60"/>
      <c r="H30" s="115"/>
      <c r="I30" s="117"/>
      <c r="J30" s="60"/>
      <c r="K30" s="60"/>
      <c r="L30" s="99" t="s">
        <v>91</v>
      </c>
      <c r="M30" s="99" t="s">
        <v>91</v>
      </c>
      <c r="N30" s="99" t="s">
        <v>91</v>
      </c>
      <c r="O30" s="99" t="s">
        <v>91</v>
      </c>
      <c r="P30" s="98" t="s">
        <v>91</v>
      </c>
    </row>
    <row r="31" spans="1:16" s="292" customFormat="1" x14ac:dyDescent="0.25">
      <c r="A31" s="113">
        <v>22</v>
      </c>
      <c r="B31" s="114"/>
      <c r="C31" s="60"/>
      <c r="D31" s="116"/>
      <c r="E31" s="116"/>
      <c r="F31" s="94" t="s">
        <v>91</v>
      </c>
      <c r="G31" s="60"/>
      <c r="H31" s="115"/>
      <c r="I31" s="117"/>
      <c r="J31" s="60"/>
      <c r="K31" s="60"/>
      <c r="L31" s="99" t="s">
        <v>91</v>
      </c>
      <c r="M31" s="99" t="s">
        <v>91</v>
      </c>
      <c r="N31" s="99" t="s">
        <v>91</v>
      </c>
      <c r="O31" s="99" t="s">
        <v>91</v>
      </c>
      <c r="P31" s="98" t="s">
        <v>91</v>
      </c>
    </row>
    <row r="32" spans="1:16" s="292" customFormat="1" x14ac:dyDescent="0.25">
      <c r="A32" s="113">
        <v>23</v>
      </c>
      <c r="B32" s="114"/>
      <c r="C32" s="60"/>
      <c r="D32" s="116"/>
      <c r="E32" s="116"/>
      <c r="F32" s="94" t="s">
        <v>91</v>
      </c>
      <c r="G32" s="60"/>
      <c r="H32" s="115"/>
      <c r="I32" s="117"/>
      <c r="J32" s="60"/>
      <c r="K32" s="60"/>
      <c r="L32" s="99" t="s">
        <v>91</v>
      </c>
      <c r="M32" s="99" t="s">
        <v>91</v>
      </c>
      <c r="N32" s="99" t="s">
        <v>91</v>
      </c>
      <c r="O32" s="99" t="s">
        <v>91</v>
      </c>
      <c r="P32" s="98" t="s">
        <v>91</v>
      </c>
    </row>
    <row r="33" spans="1:16" s="292" customFormat="1" x14ac:dyDescent="0.25">
      <c r="A33" s="113">
        <v>24</v>
      </c>
      <c r="B33" s="114"/>
      <c r="C33" s="60"/>
      <c r="D33" s="116"/>
      <c r="E33" s="116"/>
      <c r="F33" s="94" t="s">
        <v>91</v>
      </c>
      <c r="G33" s="60"/>
      <c r="H33" s="115"/>
      <c r="I33" s="117"/>
      <c r="J33" s="60"/>
      <c r="K33" s="60"/>
      <c r="L33" s="99" t="s">
        <v>91</v>
      </c>
      <c r="M33" s="99" t="s">
        <v>91</v>
      </c>
      <c r="N33" s="99" t="s">
        <v>91</v>
      </c>
      <c r="O33" s="99" t="s">
        <v>91</v>
      </c>
      <c r="P33" s="98" t="s">
        <v>91</v>
      </c>
    </row>
    <row r="34" spans="1:16" s="292" customFormat="1" x14ac:dyDescent="0.25">
      <c r="A34" s="113">
        <v>25</v>
      </c>
      <c r="B34" s="114"/>
      <c r="C34" s="60"/>
      <c r="D34" s="116"/>
      <c r="E34" s="116"/>
      <c r="F34" s="94" t="s">
        <v>91</v>
      </c>
      <c r="G34" s="60"/>
      <c r="H34" s="115"/>
      <c r="I34" s="117"/>
      <c r="J34" s="60"/>
      <c r="K34" s="60"/>
      <c r="L34" s="99" t="s">
        <v>91</v>
      </c>
      <c r="M34" s="99" t="s">
        <v>91</v>
      </c>
      <c r="N34" s="99" t="s">
        <v>91</v>
      </c>
      <c r="O34" s="99" t="s">
        <v>91</v>
      </c>
      <c r="P34" s="98" t="s">
        <v>91</v>
      </c>
    </row>
    <row r="35" spans="1:16" s="292" customFormat="1" x14ac:dyDescent="0.25">
      <c r="A35" s="113">
        <v>26</v>
      </c>
      <c r="B35" s="114"/>
      <c r="C35" s="60"/>
      <c r="D35" s="116"/>
      <c r="E35" s="116"/>
      <c r="F35" s="94" t="s">
        <v>91</v>
      </c>
      <c r="G35" s="60"/>
      <c r="H35" s="115"/>
      <c r="I35" s="117"/>
      <c r="J35" s="60"/>
      <c r="K35" s="60"/>
      <c r="L35" s="99" t="s">
        <v>91</v>
      </c>
      <c r="M35" s="99" t="s">
        <v>91</v>
      </c>
      <c r="N35" s="99" t="s">
        <v>91</v>
      </c>
      <c r="O35" s="99" t="s">
        <v>91</v>
      </c>
      <c r="P35" s="98" t="s">
        <v>91</v>
      </c>
    </row>
    <row r="36" spans="1:16" s="292" customFormat="1" x14ac:dyDescent="0.25">
      <c r="A36" s="113">
        <v>27</v>
      </c>
      <c r="B36" s="114"/>
      <c r="C36" s="60"/>
      <c r="D36" s="116"/>
      <c r="E36" s="116"/>
      <c r="F36" s="94" t="s">
        <v>91</v>
      </c>
      <c r="G36" s="60"/>
      <c r="H36" s="115"/>
      <c r="I36" s="117"/>
      <c r="J36" s="60"/>
      <c r="K36" s="60"/>
      <c r="L36" s="99" t="s">
        <v>91</v>
      </c>
      <c r="M36" s="99" t="s">
        <v>91</v>
      </c>
      <c r="N36" s="99" t="s">
        <v>91</v>
      </c>
      <c r="O36" s="99" t="s">
        <v>91</v>
      </c>
      <c r="P36" s="98" t="s">
        <v>91</v>
      </c>
    </row>
    <row r="37" spans="1:16" s="292" customFormat="1" x14ac:dyDescent="0.25">
      <c r="A37" s="113">
        <v>28</v>
      </c>
      <c r="B37" s="114"/>
      <c r="C37" s="60"/>
      <c r="D37" s="116"/>
      <c r="E37" s="116"/>
      <c r="F37" s="94" t="s">
        <v>91</v>
      </c>
      <c r="G37" s="60"/>
      <c r="H37" s="115"/>
      <c r="I37" s="117"/>
      <c r="J37" s="60"/>
      <c r="K37" s="60"/>
      <c r="L37" s="99" t="s">
        <v>91</v>
      </c>
      <c r="M37" s="99" t="s">
        <v>91</v>
      </c>
      <c r="N37" s="99" t="s">
        <v>91</v>
      </c>
      <c r="O37" s="99" t="s">
        <v>91</v>
      </c>
      <c r="P37" s="98" t="s">
        <v>91</v>
      </c>
    </row>
    <row r="38" spans="1:16" s="292" customFormat="1" x14ac:dyDescent="0.25">
      <c r="A38" s="113">
        <v>29</v>
      </c>
      <c r="B38" s="114"/>
      <c r="C38" s="60"/>
      <c r="D38" s="116"/>
      <c r="E38" s="116"/>
      <c r="F38" s="94" t="s">
        <v>91</v>
      </c>
      <c r="G38" s="60"/>
      <c r="H38" s="115"/>
      <c r="I38" s="117"/>
      <c r="J38" s="60"/>
      <c r="K38" s="60"/>
      <c r="L38" s="99" t="s">
        <v>91</v>
      </c>
      <c r="M38" s="99" t="s">
        <v>91</v>
      </c>
      <c r="N38" s="99" t="s">
        <v>91</v>
      </c>
      <c r="O38" s="99" t="s">
        <v>91</v>
      </c>
      <c r="P38" s="98" t="s">
        <v>91</v>
      </c>
    </row>
    <row r="39" spans="1:16" s="292" customFormat="1" ht="15.75" thickBot="1" x14ac:dyDescent="0.3">
      <c r="A39" s="113">
        <v>30</v>
      </c>
      <c r="B39" s="114"/>
      <c r="C39" s="60"/>
      <c r="D39" s="116"/>
      <c r="E39" s="116"/>
      <c r="F39" s="94" t="s">
        <v>91</v>
      </c>
      <c r="G39" s="60"/>
      <c r="H39" s="115"/>
      <c r="I39" s="117"/>
      <c r="J39" s="60"/>
      <c r="K39" s="60"/>
      <c r="L39" s="99" t="s">
        <v>91</v>
      </c>
      <c r="M39" s="99" t="s">
        <v>91</v>
      </c>
      <c r="N39" s="99" t="s">
        <v>91</v>
      </c>
      <c r="O39" s="99" t="s">
        <v>91</v>
      </c>
      <c r="P39" s="98" t="s">
        <v>91</v>
      </c>
    </row>
    <row r="40" spans="1:16" s="53" customFormat="1" ht="15.75" thickBot="1" x14ac:dyDescent="0.3">
      <c r="D40" s="291"/>
      <c r="E40" s="291"/>
      <c r="M40" s="777" t="s">
        <v>458</v>
      </c>
      <c r="N40" s="778"/>
    </row>
    <row r="41" spans="1:16" s="53" customFormat="1" ht="15.75" thickBot="1" x14ac:dyDescent="0.3">
      <c r="D41" s="291"/>
      <c r="E41" s="291"/>
      <c r="M41" s="587"/>
      <c r="N41" s="589"/>
    </row>
    <row r="42" spans="1:16" s="53" customFormat="1" ht="15.75" thickBot="1" x14ac:dyDescent="0.3">
      <c r="D42" s="291"/>
      <c r="E42" s="291"/>
      <c r="H42" s="88">
        <f>SUM(H10:H39)</f>
        <v>0</v>
      </c>
      <c r="I42" s="88">
        <f>SUM(I10:I39)</f>
        <v>0</v>
      </c>
      <c r="M42" s="779"/>
      <c r="N42" s="780"/>
    </row>
    <row r="43" spans="1:16" s="53" customFormat="1" ht="15.75" thickBot="1" x14ac:dyDescent="0.3">
      <c r="D43" s="291"/>
      <c r="E43" s="291"/>
      <c r="M43" s="587"/>
      <c r="N43" s="589"/>
    </row>
    <row r="44" spans="1:16" x14ac:dyDescent="0.25">
      <c r="D44" s="290"/>
      <c r="E44" s="290"/>
    </row>
    <row r="45" spans="1:16" x14ac:dyDescent="0.25">
      <c r="E45" s="290"/>
    </row>
    <row r="46" spans="1:16" x14ac:dyDescent="0.25">
      <c r="E46" s="290"/>
    </row>
    <row r="47" spans="1:16" x14ac:dyDescent="0.25">
      <c r="E47" s="290"/>
    </row>
    <row r="48" spans="1:16" x14ac:dyDescent="0.25">
      <c r="E48" s="290"/>
    </row>
    <row r="49" spans="5:5" x14ac:dyDescent="0.25">
      <c r="E49" s="290"/>
    </row>
    <row r="50" spans="5:5" x14ac:dyDescent="0.25">
      <c r="E50" s="290"/>
    </row>
  </sheetData>
  <sheetProtection algorithmName="SHA-512" hashValue="OJZcJk8f5Xlvvm8wNROPPKNwH4rTIDNndO6qec5IPApWXukKBhkbzbaG2zA0QR0+hI6PufeKUYyBeOCzQ/fvhg==" saltValue="mUSzWgE9CDSo/cr0pworQg==" spinCount="100000" sheet="1" selectLockedCells="1"/>
  <mergeCells count="22">
    <mergeCell ref="L2:N2"/>
    <mergeCell ref="L3:N3"/>
    <mergeCell ref="L4:N4"/>
    <mergeCell ref="L5:N5"/>
    <mergeCell ref="J4:K4"/>
    <mergeCell ref="J5:K5"/>
    <mergeCell ref="M43:N43"/>
    <mergeCell ref="M40:N40"/>
    <mergeCell ref="M41:N41"/>
    <mergeCell ref="M42:N42"/>
    <mergeCell ref="A8:H8"/>
    <mergeCell ref="I8:O8"/>
    <mergeCell ref="A2:B2"/>
    <mergeCell ref="A3:B3"/>
    <mergeCell ref="J2:K2"/>
    <mergeCell ref="J3:K3"/>
    <mergeCell ref="A7:I7"/>
    <mergeCell ref="F2:G2"/>
    <mergeCell ref="F3:G3"/>
    <mergeCell ref="H2:I2"/>
    <mergeCell ref="H3:I3"/>
    <mergeCell ref="A4:E4"/>
  </mergeCells>
  <pageMargins left="0.25" right="0.25" top="0.25" bottom="0.25" header="0.15" footer="0.15"/>
  <pageSetup scale="5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info'!$I$13:$I$15</xm:f>
          </x14:formula1>
          <xm:sqref>J5 J3 L10:P39</xm:sqref>
        </x14:dataValidation>
        <x14:dataValidation type="list" allowBlank="1" showInputMessage="1" showErrorMessage="1">
          <x14:formula1>
            <xm:f>'drop down info'!$M$8:$M$17</xm:f>
          </x14:formula1>
          <xm:sqref>F10:F39</xm:sqref>
        </x14:dataValidation>
        <x14:dataValidation type="list" allowBlank="1" showInputMessage="1" showErrorMessage="1">
          <x14:formula1>
            <xm:f>'drop down info'!$A$1:$A$3</xm:f>
          </x14:formula1>
          <xm:sqref>F4 L3:N3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8"/>
  <sheetViews>
    <sheetView workbookViewId="0">
      <selection activeCell="O16" sqref="O16"/>
    </sheetView>
  </sheetViews>
  <sheetFormatPr defaultRowHeight="15" x14ac:dyDescent="0.25"/>
  <cols>
    <col min="1" max="1" width="9.140625" customWidth="1"/>
    <col min="4" max="4" width="15.42578125" customWidth="1"/>
    <col min="7" max="7" width="21.5703125" customWidth="1"/>
  </cols>
  <sheetData>
    <row r="1" spans="1:7" ht="15.75" thickBot="1" x14ac:dyDescent="0.3">
      <c r="A1" s="800" t="s">
        <v>1</v>
      </c>
      <c r="B1" s="801"/>
      <c r="C1" s="801"/>
      <c r="D1" s="801"/>
      <c r="E1" s="801"/>
      <c r="F1" s="802"/>
      <c r="G1" s="263" t="s">
        <v>214</v>
      </c>
    </row>
    <row r="2" spans="1:7" ht="15.75" thickBot="1" x14ac:dyDescent="0.3">
      <c r="A2" s="794"/>
      <c r="B2" s="795"/>
      <c r="C2" s="795"/>
      <c r="D2" s="795"/>
      <c r="E2" s="795"/>
      <c r="F2" s="796"/>
      <c r="G2" s="30" t="s">
        <v>215</v>
      </c>
    </row>
    <row r="3" spans="1:7" ht="15.75" thickBot="1" x14ac:dyDescent="0.3">
      <c r="A3" s="803" t="s">
        <v>216</v>
      </c>
      <c r="B3" s="804"/>
      <c r="C3" s="804"/>
      <c r="D3" s="804"/>
      <c r="E3" s="804"/>
      <c r="F3" s="805"/>
      <c r="G3" s="262"/>
    </row>
    <row r="4" spans="1:7" ht="15.75" thickBot="1" x14ac:dyDescent="0.3">
      <c r="A4" s="797"/>
      <c r="B4" s="798"/>
      <c r="C4" s="798"/>
      <c r="D4" s="798"/>
      <c r="E4" s="798"/>
      <c r="F4" s="799"/>
      <c r="G4" s="28" t="s">
        <v>145</v>
      </c>
    </row>
    <row r="5" spans="1:7" ht="15.75" thickBot="1" x14ac:dyDescent="0.3">
      <c r="A5" s="806" t="s">
        <v>146</v>
      </c>
      <c r="B5" s="807"/>
      <c r="C5" s="807"/>
      <c r="D5" s="807"/>
      <c r="E5" s="807"/>
      <c r="F5" s="808"/>
      <c r="G5" s="262"/>
    </row>
    <row r="6" spans="1:7" ht="15.75" thickBot="1" x14ac:dyDescent="0.3">
      <c r="A6" s="809"/>
      <c r="B6" s="783"/>
      <c r="C6" s="783"/>
      <c r="D6" s="783"/>
      <c r="E6" s="783"/>
      <c r="F6" s="785"/>
      <c r="G6" s="28" t="s">
        <v>217</v>
      </c>
    </row>
    <row r="7" spans="1:7" ht="15.75" thickBot="1" x14ac:dyDescent="0.3">
      <c r="A7" s="806" t="s">
        <v>11</v>
      </c>
      <c r="B7" s="808"/>
      <c r="C7" s="30" t="s">
        <v>12</v>
      </c>
      <c r="D7" s="30" t="s">
        <v>13</v>
      </c>
      <c r="E7" s="810"/>
      <c r="F7" s="811"/>
      <c r="G7" s="262"/>
    </row>
    <row r="8" spans="1:7" ht="15.75" thickBot="1" x14ac:dyDescent="0.3">
      <c r="A8" s="794"/>
      <c r="B8" s="796"/>
      <c r="C8" s="262"/>
      <c r="D8" s="262"/>
      <c r="E8" s="812"/>
      <c r="F8" s="813"/>
      <c r="G8" s="31"/>
    </row>
    <row r="10" spans="1:7" ht="15.75" thickBot="1" x14ac:dyDescent="0.3"/>
    <row r="11" spans="1:7" ht="15.75" thickBot="1" x14ac:dyDescent="0.3">
      <c r="A11" s="800" t="s">
        <v>337</v>
      </c>
      <c r="B11" s="801"/>
      <c r="C11" s="801"/>
      <c r="D11" s="801"/>
      <c r="E11" s="801"/>
      <c r="F11" s="802"/>
      <c r="G11" s="263" t="s">
        <v>214</v>
      </c>
    </row>
    <row r="12" spans="1:7" ht="15.75" thickBot="1" x14ac:dyDescent="0.3">
      <c r="A12" s="794"/>
      <c r="B12" s="795"/>
      <c r="C12" s="795"/>
      <c r="D12" s="795"/>
      <c r="E12" s="795"/>
      <c r="F12" s="796"/>
      <c r="G12" s="30" t="s">
        <v>215</v>
      </c>
    </row>
    <row r="13" spans="1:7" ht="15.75" thickBot="1" x14ac:dyDescent="0.3">
      <c r="A13" s="803" t="s">
        <v>216</v>
      </c>
      <c r="B13" s="804"/>
      <c r="C13" s="804"/>
      <c r="D13" s="804"/>
      <c r="E13" s="804"/>
      <c r="F13" s="805"/>
      <c r="G13" s="262"/>
    </row>
    <row r="14" spans="1:7" ht="15.75" thickBot="1" x14ac:dyDescent="0.3">
      <c r="A14" s="797"/>
      <c r="B14" s="798"/>
      <c r="C14" s="798"/>
      <c r="D14" s="798"/>
      <c r="E14" s="798"/>
      <c r="F14" s="799"/>
      <c r="G14" s="30" t="s">
        <v>145</v>
      </c>
    </row>
    <row r="15" spans="1:7" ht="15.75" thickBot="1" x14ac:dyDescent="0.3">
      <c r="A15" s="806" t="s">
        <v>146</v>
      </c>
      <c r="B15" s="807"/>
      <c r="C15" s="807"/>
      <c r="D15" s="807"/>
      <c r="E15" s="807"/>
      <c r="F15" s="808"/>
      <c r="G15" s="262"/>
    </row>
    <row r="16" spans="1:7" ht="15.75" thickBot="1" x14ac:dyDescent="0.3">
      <c r="A16" s="794"/>
      <c r="B16" s="795"/>
      <c r="C16" s="795"/>
      <c r="D16" s="795"/>
      <c r="E16" s="795"/>
      <c r="F16" s="796"/>
      <c r="G16" s="30" t="s">
        <v>219</v>
      </c>
    </row>
    <row r="17" spans="1:10" ht="15.75" thickBot="1" x14ac:dyDescent="0.3">
      <c r="A17" s="358" t="s">
        <v>11</v>
      </c>
      <c r="B17" s="359"/>
      <c r="C17" s="30" t="s">
        <v>12</v>
      </c>
      <c r="D17" s="30" t="s">
        <v>13</v>
      </c>
      <c r="E17" s="360"/>
      <c r="F17" s="361"/>
      <c r="G17" s="357"/>
      <c r="H17" s="336"/>
      <c r="I17" s="336"/>
      <c r="J17" s="336"/>
    </row>
    <row r="18" spans="1:10" ht="15.75" thickBot="1" x14ac:dyDescent="0.3">
      <c r="A18" s="356"/>
      <c r="B18" s="357"/>
      <c r="C18" s="262"/>
      <c r="D18" s="262"/>
      <c r="E18" s="362"/>
      <c r="F18" s="363"/>
      <c r="G18" s="31"/>
      <c r="H18" s="336"/>
      <c r="I18" s="336"/>
      <c r="J18" s="336"/>
    </row>
    <row r="20" spans="1:10" ht="15.75" thickBot="1" x14ac:dyDescent="0.3"/>
    <row r="21" spans="1:10" ht="15.75" thickBot="1" x14ac:dyDescent="0.3">
      <c r="A21" s="800" t="s">
        <v>1</v>
      </c>
      <c r="B21" s="801"/>
      <c r="C21" s="801"/>
      <c r="D21" s="801"/>
      <c r="E21" s="801"/>
      <c r="F21" s="802"/>
      <c r="G21" s="263" t="s">
        <v>214</v>
      </c>
    </row>
    <row r="22" spans="1:10" ht="15.75" thickBot="1" x14ac:dyDescent="0.3">
      <c r="A22" s="794"/>
      <c r="B22" s="795"/>
      <c r="C22" s="795"/>
      <c r="D22" s="795"/>
      <c r="E22" s="795"/>
      <c r="F22" s="796"/>
      <c r="G22" s="30" t="s">
        <v>215</v>
      </c>
    </row>
    <row r="23" spans="1:10" ht="15.75" thickBot="1" x14ac:dyDescent="0.3">
      <c r="A23" s="803" t="s">
        <v>216</v>
      </c>
      <c r="B23" s="804"/>
      <c r="C23" s="804"/>
      <c r="D23" s="804"/>
      <c r="E23" s="804"/>
      <c r="F23" s="805"/>
      <c r="G23" s="262"/>
    </row>
    <row r="24" spans="1:10" ht="15.75" thickBot="1" x14ac:dyDescent="0.3">
      <c r="A24" s="797"/>
      <c r="B24" s="798"/>
      <c r="C24" s="798"/>
      <c r="D24" s="798"/>
      <c r="E24" s="798"/>
      <c r="F24" s="799"/>
      <c r="G24" s="28" t="s">
        <v>145</v>
      </c>
    </row>
    <row r="25" spans="1:10" ht="15.75" thickBot="1" x14ac:dyDescent="0.3">
      <c r="A25" s="806" t="s">
        <v>146</v>
      </c>
      <c r="B25" s="807"/>
      <c r="C25" s="807"/>
      <c r="D25" s="807"/>
      <c r="E25" s="807"/>
      <c r="F25" s="808"/>
      <c r="G25" s="262"/>
    </row>
    <row r="26" spans="1:10" ht="15.75" thickBot="1" x14ac:dyDescent="0.3">
      <c r="A26" s="809"/>
      <c r="B26" s="783"/>
      <c r="C26" s="783"/>
      <c r="D26" s="783"/>
      <c r="E26" s="783"/>
      <c r="F26" s="785"/>
      <c r="G26" s="28" t="s">
        <v>217</v>
      </c>
    </row>
    <row r="27" spans="1:10" ht="15.75" thickBot="1" x14ac:dyDescent="0.3">
      <c r="A27" s="806" t="s">
        <v>11</v>
      </c>
      <c r="B27" s="808"/>
      <c r="C27" s="30" t="s">
        <v>12</v>
      </c>
      <c r="D27" s="30" t="s">
        <v>13</v>
      </c>
      <c r="E27" s="810"/>
      <c r="F27" s="811"/>
      <c r="G27" s="262"/>
    </row>
    <row r="28" spans="1:10" ht="15.75" thickBot="1" x14ac:dyDescent="0.3">
      <c r="A28" s="794"/>
      <c r="B28" s="796"/>
      <c r="C28" s="262"/>
      <c r="D28" s="262"/>
      <c r="E28" s="812"/>
      <c r="F28" s="813"/>
      <c r="G28" s="31"/>
    </row>
    <row r="30" spans="1:10" ht="15.75" thickBot="1" x14ac:dyDescent="0.3"/>
    <row r="31" spans="1:10" ht="15.75" thickBot="1" x14ac:dyDescent="0.3">
      <c r="A31" s="800" t="s">
        <v>1</v>
      </c>
      <c r="B31" s="801"/>
      <c r="C31" s="801"/>
      <c r="D31" s="801"/>
      <c r="E31" s="801"/>
      <c r="F31" s="802"/>
      <c r="G31" s="263" t="s">
        <v>214</v>
      </c>
    </row>
    <row r="32" spans="1:10" ht="15.75" thickBot="1" x14ac:dyDescent="0.3">
      <c r="A32" s="794"/>
      <c r="B32" s="795"/>
      <c r="C32" s="795"/>
      <c r="D32" s="795"/>
      <c r="E32" s="795"/>
      <c r="F32" s="796"/>
      <c r="G32" s="30" t="s">
        <v>215</v>
      </c>
    </row>
    <row r="33" spans="1:7" ht="15.75" thickBot="1" x14ac:dyDescent="0.3">
      <c r="A33" s="803" t="s">
        <v>216</v>
      </c>
      <c r="B33" s="804"/>
      <c r="C33" s="804"/>
      <c r="D33" s="804"/>
      <c r="E33" s="804"/>
      <c r="F33" s="805"/>
      <c r="G33" s="262"/>
    </row>
    <row r="34" spans="1:7" ht="15.75" thickBot="1" x14ac:dyDescent="0.3">
      <c r="A34" s="797"/>
      <c r="B34" s="798"/>
      <c r="C34" s="798"/>
      <c r="D34" s="798"/>
      <c r="E34" s="798"/>
      <c r="F34" s="799"/>
      <c r="G34" s="28" t="s">
        <v>145</v>
      </c>
    </row>
    <row r="35" spans="1:7" ht="15.75" thickBot="1" x14ac:dyDescent="0.3">
      <c r="A35" s="806" t="s">
        <v>146</v>
      </c>
      <c r="B35" s="807"/>
      <c r="C35" s="807"/>
      <c r="D35" s="807"/>
      <c r="E35" s="807"/>
      <c r="F35" s="808"/>
      <c r="G35" s="262"/>
    </row>
    <row r="36" spans="1:7" ht="15.75" thickBot="1" x14ac:dyDescent="0.3">
      <c r="A36" s="809"/>
      <c r="B36" s="783"/>
      <c r="C36" s="783"/>
      <c r="D36" s="783"/>
      <c r="E36" s="783"/>
      <c r="F36" s="785"/>
      <c r="G36" s="28" t="s">
        <v>217</v>
      </c>
    </row>
    <row r="37" spans="1:7" ht="15.75" thickBot="1" x14ac:dyDescent="0.3">
      <c r="A37" s="806" t="s">
        <v>11</v>
      </c>
      <c r="B37" s="808"/>
      <c r="C37" s="30" t="s">
        <v>12</v>
      </c>
      <c r="D37" s="30" t="s">
        <v>13</v>
      </c>
      <c r="E37" s="810"/>
      <c r="F37" s="811"/>
      <c r="G37" s="262"/>
    </row>
    <row r="38" spans="1:7" ht="15.75" thickBot="1" x14ac:dyDescent="0.3">
      <c r="A38" s="794"/>
      <c r="B38" s="796"/>
      <c r="C38" s="262"/>
      <c r="D38" s="262"/>
      <c r="E38" s="812"/>
      <c r="F38" s="813"/>
      <c r="G38" s="31"/>
    </row>
    <row r="39" spans="1:7" x14ac:dyDescent="0.25">
      <c r="A39" s="214"/>
      <c r="B39" s="214"/>
      <c r="C39" s="214"/>
      <c r="D39" s="214"/>
      <c r="E39" s="214"/>
      <c r="F39" s="214"/>
      <c r="G39" s="214"/>
    </row>
    <row r="40" spans="1:7" ht="15.75" thickBot="1" x14ac:dyDescent="0.3">
      <c r="A40" s="214"/>
      <c r="B40" s="214"/>
      <c r="C40" s="214"/>
      <c r="D40" s="214"/>
      <c r="E40" s="214"/>
      <c r="F40" s="214"/>
      <c r="G40" s="214"/>
    </row>
    <row r="41" spans="1:7" ht="15.75" thickBot="1" x14ac:dyDescent="0.3">
      <c r="A41" s="800" t="s">
        <v>1</v>
      </c>
      <c r="B41" s="801"/>
      <c r="C41" s="801"/>
      <c r="D41" s="801"/>
      <c r="E41" s="801"/>
      <c r="F41" s="802"/>
      <c r="G41" s="263" t="s">
        <v>214</v>
      </c>
    </row>
    <row r="42" spans="1:7" ht="15.75" thickBot="1" x14ac:dyDescent="0.3">
      <c r="A42" s="794"/>
      <c r="B42" s="795"/>
      <c r="C42" s="795"/>
      <c r="D42" s="795"/>
      <c r="E42" s="795"/>
      <c r="F42" s="796"/>
      <c r="G42" s="30" t="s">
        <v>215</v>
      </c>
    </row>
    <row r="43" spans="1:7" ht="15.75" thickBot="1" x14ac:dyDescent="0.3">
      <c r="A43" s="803" t="s">
        <v>216</v>
      </c>
      <c r="B43" s="804"/>
      <c r="C43" s="804"/>
      <c r="D43" s="804"/>
      <c r="E43" s="804"/>
      <c r="F43" s="805"/>
      <c r="G43" s="262"/>
    </row>
    <row r="44" spans="1:7" ht="15.75" thickBot="1" x14ac:dyDescent="0.3">
      <c r="A44" s="797"/>
      <c r="B44" s="798"/>
      <c r="C44" s="798"/>
      <c r="D44" s="798"/>
      <c r="E44" s="798"/>
      <c r="F44" s="799"/>
      <c r="G44" s="30" t="s">
        <v>145</v>
      </c>
    </row>
    <row r="45" spans="1:7" ht="15.75" thickBot="1" x14ac:dyDescent="0.3">
      <c r="A45" s="806" t="s">
        <v>146</v>
      </c>
      <c r="B45" s="807"/>
      <c r="C45" s="807"/>
      <c r="D45" s="807"/>
      <c r="E45" s="807"/>
      <c r="F45" s="808"/>
      <c r="G45" s="262"/>
    </row>
    <row r="46" spans="1:7" ht="15.75" thickBot="1" x14ac:dyDescent="0.3">
      <c r="A46" s="794"/>
      <c r="B46" s="795"/>
      <c r="C46" s="795"/>
      <c r="D46" s="795"/>
      <c r="E46" s="795"/>
      <c r="F46" s="796"/>
      <c r="G46" s="30" t="s">
        <v>219</v>
      </c>
    </row>
    <row r="47" spans="1:7" ht="15.75" thickBot="1" x14ac:dyDescent="0.3">
      <c r="A47" s="806" t="s">
        <v>11</v>
      </c>
      <c r="B47" s="808"/>
      <c r="C47" s="30" t="s">
        <v>12</v>
      </c>
      <c r="D47" s="30" t="s">
        <v>13</v>
      </c>
      <c r="E47" s="810"/>
      <c r="F47" s="811"/>
      <c r="G47" s="264"/>
    </row>
    <row r="48" spans="1:7" ht="15.75" thickBot="1" x14ac:dyDescent="0.3">
      <c r="A48" s="794"/>
      <c r="B48" s="796"/>
      <c r="C48" s="262"/>
      <c r="D48" s="262"/>
      <c r="E48" s="812"/>
      <c r="F48" s="813"/>
      <c r="G48" s="31"/>
    </row>
    <row r="49" spans="1:7" x14ac:dyDescent="0.25">
      <c r="A49" s="214"/>
      <c r="B49" s="214"/>
      <c r="C49" s="214"/>
      <c r="D49" s="214"/>
      <c r="E49" s="214"/>
      <c r="F49" s="214"/>
      <c r="G49" s="214"/>
    </row>
    <row r="50" spans="1:7" ht="15.75" thickBot="1" x14ac:dyDescent="0.3">
      <c r="A50" s="214"/>
      <c r="B50" s="214"/>
      <c r="C50" s="214"/>
      <c r="D50" s="214"/>
      <c r="E50" s="214"/>
      <c r="F50" s="214"/>
      <c r="G50" s="214"/>
    </row>
    <row r="51" spans="1:7" ht="15.75" thickBot="1" x14ac:dyDescent="0.3">
      <c r="A51" s="800" t="s">
        <v>1</v>
      </c>
      <c r="B51" s="801"/>
      <c r="C51" s="801"/>
      <c r="D51" s="801"/>
      <c r="E51" s="801"/>
      <c r="F51" s="802"/>
      <c r="G51" s="263" t="s">
        <v>214</v>
      </c>
    </row>
    <row r="52" spans="1:7" ht="15.75" thickBot="1" x14ac:dyDescent="0.3">
      <c r="A52" s="794"/>
      <c r="B52" s="795"/>
      <c r="C52" s="795"/>
      <c r="D52" s="795"/>
      <c r="E52" s="795"/>
      <c r="F52" s="796"/>
      <c r="G52" s="30" t="s">
        <v>215</v>
      </c>
    </row>
    <row r="53" spans="1:7" ht="15.75" thickBot="1" x14ac:dyDescent="0.3">
      <c r="A53" s="803" t="s">
        <v>216</v>
      </c>
      <c r="B53" s="804"/>
      <c r="C53" s="804"/>
      <c r="D53" s="804"/>
      <c r="E53" s="804"/>
      <c r="F53" s="805"/>
      <c r="G53" s="262"/>
    </row>
    <row r="54" spans="1:7" ht="15.75" thickBot="1" x14ac:dyDescent="0.3">
      <c r="A54" s="797"/>
      <c r="B54" s="798"/>
      <c r="C54" s="798"/>
      <c r="D54" s="798"/>
      <c r="E54" s="798"/>
      <c r="F54" s="799"/>
      <c r="G54" s="28" t="s">
        <v>145</v>
      </c>
    </row>
    <row r="55" spans="1:7" ht="15.75" thickBot="1" x14ac:dyDescent="0.3">
      <c r="A55" s="806" t="s">
        <v>146</v>
      </c>
      <c r="B55" s="807"/>
      <c r="C55" s="807"/>
      <c r="D55" s="807"/>
      <c r="E55" s="807"/>
      <c r="F55" s="808"/>
      <c r="G55" s="262"/>
    </row>
    <row r="56" spans="1:7" ht="15.75" thickBot="1" x14ac:dyDescent="0.3">
      <c r="A56" s="809"/>
      <c r="B56" s="783"/>
      <c r="C56" s="783"/>
      <c r="D56" s="783"/>
      <c r="E56" s="783"/>
      <c r="F56" s="785"/>
      <c r="G56" s="28" t="s">
        <v>217</v>
      </c>
    </row>
    <row r="57" spans="1:7" ht="15.75" thickBot="1" x14ac:dyDescent="0.3">
      <c r="A57" s="806" t="s">
        <v>11</v>
      </c>
      <c r="B57" s="808"/>
      <c r="C57" s="30" t="s">
        <v>12</v>
      </c>
      <c r="D57" s="30" t="s">
        <v>13</v>
      </c>
      <c r="E57" s="810"/>
      <c r="F57" s="811"/>
      <c r="G57" s="262"/>
    </row>
    <row r="58" spans="1:7" ht="15.75" thickBot="1" x14ac:dyDescent="0.3">
      <c r="A58" s="794"/>
      <c r="B58" s="796"/>
      <c r="C58" s="262"/>
      <c r="D58" s="262"/>
      <c r="E58" s="812"/>
      <c r="F58" s="813"/>
      <c r="G58" s="31"/>
    </row>
  </sheetData>
  <mergeCells count="51">
    <mergeCell ref="A58:B58"/>
    <mergeCell ref="A45:F45"/>
    <mergeCell ref="A46:F46"/>
    <mergeCell ref="A47:B47"/>
    <mergeCell ref="A48:B48"/>
    <mergeCell ref="A51:F51"/>
    <mergeCell ref="A52:F52"/>
    <mergeCell ref="A53:F53"/>
    <mergeCell ref="A54:F54"/>
    <mergeCell ref="A55:F55"/>
    <mergeCell ref="A56:F56"/>
    <mergeCell ref="A57:B57"/>
    <mergeCell ref="E47:F48"/>
    <mergeCell ref="E57:F58"/>
    <mergeCell ref="A44:F44"/>
    <mergeCell ref="A31:F31"/>
    <mergeCell ref="A32:F32"/>
    <mergeCell ref="A33:F33"/>
    <mergeCell ref="A34:F34"/>
    <mergeCell ref="A35:F35"/>
    <mergeCell ref="A36:F36"/>
    <mergeCell ref="A37:B37"/>
    <mergeCell ref="A38:B38"/>
    <mergeCell ref="A41:F41"/>
    <mergeCell ref="A42:F42"/>
    <mergeCell ref="A43:F43"/>
    <mergeCell ref="E37:F38"/>
    <mergeCell ref="A28:B28"/>
    <mergeCell ref="A15:F15"/>
    <mergeCell ref="A16:F16"/>
    <mergeCell ref="A21:F21"/>
    <mergeCell ref="A22:F22"/>
    <mergeCell ref="A23:F23"/>
    <mergeCell ref="A24:F24"/>
    <mergeCell ref="A25:F25"/>
    <mergeCell ref="A26:F26"/>
    <mergeCell ref="A27:B27"/>
    <mergeCell ref="E27:F28"/>
    <mergeCell ref="A14:F14"/>
    <mergeCell ref="A2:F2"/>
    <mergeCell ref="A1:F1"/>
    <mergeCell ref="A3:F3"/>
    <mergeCell ref="A4:F4"/>
    <mergeCell ref="A5:F5"/>
    <mergeCell ref="A6:F6"/>
    <mergeCell ref="A7:B7"/>
    <mergeCell ref="A8:B8"/>
    <mergeCell ref="A11:F11"/>
    <mergeCell ref="A12:F12"/>
    <mergeCell ref="A13:F13"/>
    <mergeCell ref="E7:F8"/>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 dropdown LP'!$A$1:$A$5</xm:f>
          </x14:formula1>
          <xm:sqref>G1 G11 G21 G31 G41 G51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J107"/>
  <sheetViews>
    <sheetView workbookViewId="0">
      <selection activeCell="B40" sqref="B40"/>
    </sheetView>
  </sheetViews>
  <sheetFormatPr defaultRowHeight="15" x14ac:dyDescent="0.25"/>
  <cols>
    <col min="1" max="1" width="11.5703125" customWidth="1"/>
    <col min="2" max="2" width="27.28515625" customWidth="1"/>
    <col min="3" max="3" width="19.5703125" customWidth="1"/>
    <col min="4" max="4" width="6" customWidth="1"/>
    <col min="5" max="5" width="20.28515625" customWidth="1"/>
    <col min="6" max="6" width="22.7109375" customWidth="1"/>
    <col min="7" max="7" width="9.5703125" customWidth="1"/>
    <col min="8" max="8" width="25" customWidth="1"/>
    <col min="9" max="9" width="14.140625" customWidth="1"/>
    <col min="10" max="10" width="20.28515625" customWidth="1"/>
  </cols>
  <sheetData>
    <row r="1" spans="1:9" ht="15.75" thickBot="1" x14ac:dyDescent="0.3">
      <c r="B1" s="3"/>
      <c r="C1" s="9" t="s">
        <v>64</v>
      </c>
      <c r="D1" s="3"/>
      <c r="E1" s="3"/>
      <c r="F1" s="3"/>
      <c r="G1" s="8"/>
      <c r="H1" s="8"/>
    </row>
    <row r="2" spans="1:9" ht="15.75" thickBot="1" x14ac:dyDescent="0.3">
      <c r="A2" s="820" t="s">
        <v>251</v>
      </c>
      <c r="B2" s="821"/>
      <c r="C2" s="821"/>
      <c r="D2" s="821"/>
      <c r="E2" s="821"/>
      <c r="F2" s="822"/>
      <c r="G2" s="263" t="s">
        <v>86</v>
      </c>
      <c r="H2" s="820"/>
      <c r="I2" s="822"/>
    </row>
    <row r="3" spans="1:9" ht="15.75" thickBot="1" x14ac:dyDescent="0.3">
      <c r="A3" s="820" t="s">
        <v>459</v>
      </c>
      <c r="B3" s="821"/>
      <c r="C3" s="821"/>
      <c r="D3" s="821"/>
      <c r="E3" s="821"/>
      <c r="F3" s="822"/>
      <c r="G3" s="263" t="s">
        <v>86</v>
      </c>
      <c r="H3" s="838"/>
      <c r="I3" s="839"/>
    </row>
    <row r="4" spans="1:9" ht="15.75" thickBot="1" x14ac:dyDescent="0.3">
      <c r="A4" s="820" t="s">
        <v>252</v>
      </c>
      <c r="B4" s="821"/>
      <c r="C4" s="821"/>
      <c r="D4" s="821"/>
      <c r="E4" s="821"/>
      <c r="F4" s="822"/>
      <c r="G4" s="263" t="s">
        <v>86</v>
      </c>
      <c r="H4" s="826"/>
      <c r="I4" s="827"/>
    </row>
    <row r="5" spans="1:9" ht="15.75" thickBot="1" x14ac:dyDescent="0.3">
      <c r="A5" s="820" t="s">
        <v>80</v>
      </c>
      <c r="B5" s="821"/>
      <c r="C5" s="821"/>
      <c r="D5" s="821"/>
      <c r="E5" s="821"/>
      <c r="F5" s="822"/>
      <c r="G5" s="265"/>
      <c r="H5" s="828"/>
      <c r="I5" s="822"/>
    </row>
    <row r="6" spans="1:9" ht="15.75" thickBot="1" x14ac:dyDescent="0.3">
      <c r="A6" s="820" t="s">
        <v>65</v>
      </c>
      <c r="B6" s="821"/>
      <c r="C6" s="821"/>
      <c r="D6" s="821"/>
      <c r="E6" s="821"/>
      <c r="F6" s="822"/>
      <c r="G6" s="265"/>
      <c r="H6" s="829"/>
      <c r="I6" s="785"/>
    </row>
    <row r="7" spans="1:9" ht="15.75" thickBot="1" x14ac:dyDescent="0.3">
      <c r="A7" s="820" t="s">
        <v>460</v>
      </c>
      <c r="B7" s="821"/>
      <c r="C7" s="821"/>
      <c r="D7" s="821"/>
      <c r="E7" s="821"/>
      <c r="F7" s="822"/>
      <c r="G7" s="263" t="s">
        <v>86</v>
      </c>
      <c r="H7" s="828"/>
      <c r="I7" s="822"/>
    </row>
    <row r="8" spans="1:9" ht="27" customHeight="1" thickBot="1" x14ac:dyDescent="0.3">
      <c r="A8" s="823" t="s">
        <v>461</v>
      </c>
      <c r="B8" s="824"/>
      <c r="C8" s="824"/>
      <c r="D8" s="824"/>
      <c r="E8" s="824"/>
      <c r="F8" s="825"/>
      <c r="G8" s="263"/>
      <c r="H8" s="828"/>
      <c r="I8" s="785"/>
    </row>
    <row r="9" spans="1:9" ht="15.75" thickBot="1" x14ac:dyDescent="0.3">
      <c r="A9" s="820" t="s">
        <v>66</v>
      </c>
      <c r="B9" s="821"/>
      <c r="C9" s="821"/>
      <c r="D9" s="821"/>
      <c r="E9" s="821"/>
      <c r="F9" s="822"/>
      <c r="G9" s="263" t="s">
        <v>86</v>
      </c>
      <c r="H9" s="828"/>
      <c r="I9" s="822"/>
    </row>
    <row r="10" spans="1:9" ht="15.75" thickBot="1" x14ac:dyDescent="0.3">
      <c r="A10" s="830" t="s">
        <v>142</v>
      </c>
      <c r="B10" s="831"/>
      <c r="C10" s="831"/>
      <c r="D10" s="831"/>
      <c r="E10" s="831"/>
      <c r="F10" s="832"/>
      <c r="G10" s="263" t="s">
        <v>86</v>
      </c>
      <c r="H10" s="828"/>
      <c r="I10" s="822"/>
    </row>
    <row r="11" spans="1:9" ht="15.75" thickBot="1" x14ac:dyDescent="0.3">
      <c r="A11" s="820" t="s">
        <v>67</v>
      </c>
      <c r="B11" s="821"/>
      <c r="C11" s="821"/>
      <c r="D11" s="821"/>
      <c r="E11" s="821"/>
      <c r="F11" s="822"/>
      <c r="G11" s="263" t="s">
        <v>86</v>
      </c>
      <c r="H11" s="828"/>
      <c r="I11" s="822"/>
    </row>
    <row r="12" spans="1:9" ht="15.75" thickBot="1" x14ac:dyDescent="0.3">
      <c r="A12" s="820" t="s">
        <v>68</v>
      </c>
      <c r="B12" s="821"/>
      <c r="C12" s="821"/>
      <c r="D12" s="821"/>
      <c r="E12" s="821"/>
      <c r="F12" s="822"/>
      <c r="G12" s="263" t="s">
        <v>86</v>
      </c>
      <c r="H12" s="828"/>
      <c r="I12" s="822"/>
    </row>
    <row r="13" spans="1:9" ht="15.75" thickBot="1" x14ac:dyDescent="0.3">
      <c r="A13" s="820" t="s">
        <v>69</v>
      </c>
      <c r="B13" s="821"/>
      <c r="C13" s="821"/>
      <c r="D13" s="821"/>
      <c r="E13" s="821"/>
      <c r="F13" s="822"/>
      <c r="G13" s="266" t="s">
        <v>56</v>
      </c>
      <c r="H13" s="833"/>
      <c r="I13" s="796"/>
    </row>
    <row r="14" spans="1:9" ht="15.75" thickBot="1" x14ac:dyDescent="0.3">
      <c r="A14" s="820" t="s">
        <v>70</v>
      </c>
      <c r="B14" s="821"/>
      <c r="C14" s="821"/>
      <c r="D14" s="821"/>
      <c r="E14" s="821"/>
      <c r="F14" s="822"/>
      <c r="G14" s="263" t="s">
        <v>86</v>
      </c>
      <c r="H14" s="833"/>
      <c r="I14" s="796"/>
    </row>
    <row r="15" spans="1:9" ht="15.75" thickBot="1" x14ac:dyDescent="0.3">
      <c r="A15" s="820" t="s">
        <v>81</v>
      </c>
      <c r="B15" s="821"/>
      <c r="C15" s="821"/>
      <c r="D15" s="821"/>
      <c r="E15" s="821"/>
      <c r="F15" s="822"/>
      <c r="G15" s="263" t="s">
        <v>86</v>
      </c>
      <c r="H15" s="833"/>
      <c r="I15" s="796"/>
    </row>
    <row r="16" spans="1:9" ht="15.75" thickBot="1" x14ac:dyDescent="0.3">
      <c r="A16" s="820" t="s">
        <v>462</v>
      </c>
      <c r="B16" s="821"/>
      <c r="C16" s="821"/>
      <c r="D16" s="821"/>
      <c r="E16" s="821"/>
      <c r="F16" s="822"/>
      <c r="G16" s="266"/>
      <c r="H16" s="834"/>
      <c r="I16" s="835"/>
    </row>
    <row r="17" spans="1:10" ht="15.75" thickBot="1" x14ac:dyDescent="0.3">
      <c r="A17" s="820" t="s">
        <v>253</v>
      </c>
      <c r="B17" s="821"/>
      <c r="C17" s="821"/>
      <c r="D17" s="821"/>
      <c r="E17" s="821"/>
      <c r="F17" s="822"/>
      <c r="G17" s="263" t="s">
        <v>86</v>
      </c>
      <c r="H17" s="836" t="s">
        <v>254</v>
      </c>
      <c r="I17" s="796"/>
    </row>
    <row r="18" spans="1:10" ht="15.75" thickBot="1" x14ac:dyDescent="0.3">
      <c r="A18" s="364" t="s">
        <v>469</v>
      </c>
      <c r="B18" s="365"/>
      <c r="C18" s="365"/>
      <c r="D18" s="365"/>
      <c r="E18" s="365"/>
      <c r="F18" s="366"/>
      <c r="G18" s="263" t="s">
        <v>86</v>
      </c>
      <c r="H18" s="367"/>
      <c r="I18" s="366"/>
      <c r="J18" s="336"/>
    </row>
    <row r="19" spans="1:10" ht="15.75" thickBot="1" x14ac:dyDescent="0.3">
      <c r="A19" s="820" t="s">
        <v>71</v>
      </c>
      <c r="B19" s="821"/>
      <c r="C19" s="821"/>
      <c r="D19" s="821"/>
      <c r="E19" s="821"/>
      <c r="F19" s="822"/>
      <c r="G19" s="263" t="s">
        <v>86</v>
      </c>
      <c r="H19" s="828"/>
      <c r="I19" s="822"/>
    </row>
    <row r="20" spans="1:10" ht="15.75" thickBot="1" x14ac:dyDescent="0.3">
      <c r="A20" s="820" t="s">
        <v>463</v>
      </c>
      <c r="B20" s="821"/>
      <c r="C20" s="821"/>
      <c r="D20" s="821"/>
      <c r="E20" s="821"/>
      <c r="F20" s="822"/>
      <c r="G20" s="837"/>
      <c r="H20" s="614"/>
      <c r="I20" s="615"/>
    </row>
    <row r="21" spans="1:10" ht="15.75" thickBot="1" x14ac:dyDescent="0.3">
      <c r="A21" s="820" t="s">
        <v>72</v>
      </c>
      <c r="B21" s="821"/>
      <c r="C21" s="821"/>
      <c r="D21" s="821"/>
      <c r="E21" s="821"/>
      <c r="F21" s="822"/>
      <c r="G21" s="263" t="s">
        <v>86</v>
      </c>
      <c r="H21" s="828"/>
      <c r="I21" s="822"/>
    </row>
    <row r="22" spans="1:10" ht="15.75" thickBot="1" x14ac:dyDescent="0.3">
      <c r="A22" s="820" t="s">
        <v>255</v>
      </c>
      <c r="B22" s="821"/>
      <c r="C22" s="821"/>
      <c r="D22" s="821"/>
      <c r="E22" s="821"/>
      <c r="F22" s="822"/>
      <c r="G22" s="263" t="s">
        <v>86</v>
      </c>
      <c r="H22" s="842"/>
      <c r="I22" s="799"/>
    </row>
    <row r="23" spans="1:10" ht="15.75" thickBot="1" x14ac:dyDescent="0.3">
      <c r="A23" s="820" t="s">
        <v>256</v>
      </c>
      <c r="B23" s="821"/>
      <c r="C23" s="821"/>
      <c r="D23" s="821"/>
      <c r="E23" s="821"/>
      <c r="F23" s="822"/>
      <c r="G23" s="263" t="s">
        <v>86</v>
      </c>
      <c r="H23" s="833"/>
      <c r="I23" s="796"/>
    </row>
    <row r="24" spans="1:10" ht="24.95" customHeight="1" thickBot="1" x14ac:dyDescent="0.3">
      <c r="A24" s="843" t="s">
        <v>257</v>
      </c>
      <c r="B24" s="844"/>
      <c r="C24" s="844"/>
      <c r="D24" s="844"/>
      <c r="E24" s="844"/>
      <c r="F24" s="845"/>
      <c r="G24" s="263"/>
      <c r="H24" s="833"/>
      <c r="I24" s="796"/>
    </row>
    <row r="25" spans="1:10" ht="27.95" customHeight="1" thickBot="1" x14ac:dyDescent="0.3">
      <c r="A25" s="830" t="s">
        <v>464</v>
      </c>
      <c r="B25" s="840"/>
      <c r="C25" s="840"/>
      <c r="D25" s="840"/>
      <c r="E25" s="840"/>
      <c r="F25" s="841"/>
      <c r="G25" s="814"/>
      <c r="H25" s="815"/>
      <c r="I25" s="816"/>
    </row>
    <row r="26" spans="1:10" ht="15.75" thickBot="1" x14ac:dyDescent="0.3">
      <c r="A26" s="820" t="s">
        <v>76</v>
      </c>
      <c r="B26" s="821"/>
      <c r="C26" s="821"/>
      <c r="D26" s="821"/>
      <c r="E26" s="821"/>
      <c r="F26" s="822"/>
      <c r="G26" s="263" t="s">
        <v>86</v>
      </c>
      <c r="H26" s="848"/>
      <c r="I26" s="849"/>
    </row>
    <row r="27" spans="1:10" ht="15.75" thickBot="1" x14ac:dyDescent="0.3">
      <c r="A27" s="850" t="s">
        <v>77</v>
      </c>
      <c r="B27" s="851"/>
      <c r="C27" s="851"/>
      <c r="D27" s="851"/>
      <c r="E27" s="851"/>
      <c r="F27" s="852"/>
      <c r="G27" s="817"/>
      <c r="H27" s="818"/>
      <c r="I27" s="819"/>
    </row>
    <row r="28" spans="1:10" ht="15.75" thickBot="1" x14ac:dyDescent="0.3">
      <c r="A28" s="853" t="s">
        <v>465</v>
      </c>
      <c r="B28" s="854"/>
      <c r="C28" s="854"/>
      <c r="D28" s="854"/>
      <c r="E28" s="854"/>
      <c r="F28" s="855"/>
      <c r="G28" s="263" t="s">
        <v>86</v>
      </c>
      <c r="H28" s="842"/>
      <c r="I28" s="799"/>
    </row>
    <row r="29" spans="1:10" ht="15.75" thickBot="1" x14ac:dyDescent="0.3">
      <c r="A29" s="820" t="s">
        <v>258</v>
      </c>
      <c r="B29" s="783"/>
      <c r="C29" s="783"/>
      <c r="D29" s="783"/>
      <c r="E29" s="783"/>
      <c r="F29" s="783"/>
      <c r="G29" s="267" t="s">
        <v>91</v>
      </c>
      <c r="H29" s="846"/>
      <c r="I29" s="847"/>
    </row>
    <row r="30" spans="1:10" ht="15.75" thickBot="1" x14ac:dyDescent="0.3">
      <c r="A30" s="820" t="s">
        <v>259</v>
      </c>
      <c r="B30" s="783"/>
      <c r="C30" s="783"/>
      <c r="D30" s="783"/>
      <c r="E30" s="783"/>
      <c r="F30" s="783"/>
      <c r="G30" s="263" t="s">
        <v>86</v>
      </c>
      <c r="H30" s="846"/>
      <c r="I30" s="847"/>
    </row>
    <row r="31" spans="1:10" x14ac:dyDescent="0.25">
      <c r="B31" s="3"/>
      <c r="C31" s="9"/>
      <c r="D31" s="3"/>
      <c r="E31" s="3"/>
      <c r="F31" s="3"/>
      <c r="G31" s="8"/>
      <c r="H31" s="8"/>
    </row>
    <row r="32" spans="1:10" x14ac:dyDescent="0.25">
      <c r="B32" s="3"/>
      <c r="C32" s="9"/>
      <c r="D32" s="3"/>
      <c r="E32" s="3"/>
      <c r="G32" s="3"/>
      <c r="H32" s="8"/>
    </row>
    <row r="33" spans="1:10" x14ac:dyDescent="0.25">
      <c r="B33" s="3"/>
      <c r="C33" s="9"/>
      <c r="D33" s="3"/>
      <c r="E33" s="3"/>
      <c r="G33" s="3"/>
      <c r="H33" s="8"/>
    </row>
    <row r="34" spans="1:10" ht="15.75" customHeight="1" x14ac:dyDescent="0.25">
      <c r="B34" s="3"/>
      <c r="C34" s="9"/>
      <c r="D34" s="3"/>
      <c r="E34" s="3"/>
      <c r="G34" s="3"/>
      <c r="H34" s="8"/>
    </row>
    <row r="35" spans="1:10" s="32" customFormat="1" ht="17.25" thickBot="1" x14ac:dyDescent="0.35">
      <c r="A35"/>
      <c r="B35" s="27" t="s">
        <v>73</v>
      </c>
      <c r="C35" s="9"/>
      <c r="D35" s="3"/>
      <c r="E35" s="3"/>
      <c r="F35" s="3"/>
      <c r="G35" s="8"/>
      <c r="H35" s="8"/>
      <c r="I35"/>
      <c r="J35" s="11"/>
    </row>
    <row r="36" spans="1:10" ht="90.75" thickBot="1" x14ac:dyDescent="0.3">
      <c r="A36" s="33" t="s">
        <v>74</v>
      </c>
      <c r="B36" s="34" t="s">
        <v>1</v>
      </c>
      <c r="C36" s="35" t="s">
        <v>31</v>
      </c>
      <c r="D36" s="34" t="s">
        <v>12</v>
      </c>
      <c r="E36" s="34" t="s">
        <v>24</v>
      </c>
      <c r="F36" s="34" t="s">
        <v>29</v>
      </c>
      <c r="G36" s="36" t="s">
        <v>28</v>
      </c>
      <c r="H36" s="36" t="s">
        <v>75</v>
      </c>
      <c r="I36" s="37" t="s">
        <v>82</v>
      </c>
      <c r="J36" s="14" t="s">
        <v>79</v>
      </c>
    </row>
    <row r="37" spans="1:10" s="32" customFormat="1" ht="16.5" x14ac:dyDescent="0.3">
      <c r="A37" s="38">
        <v>1</v>
      </c>
      <c r="B37" s="39"/>
      <c r="C37" s="40"/>
      <c r="D37" s="41"/>
      <c r="E37" s="42"/>
      <c r="F37" s="43"/>
      <c r="G37" s="44"/>
      <c r="H37" s="44"/>
      <c r="I37" s="45"/>
      <c r="J37" s="46"/>
    </row>
    <row r="38" spans="1:10" s="32" customFormat="1" ht="16.5" x14ac:dyDescent="0.3">
      <c r="A38" s="38">
        <v>2</v>
      </c>
      <c r="B38" s="39"/>
      <c r="C38" s="40"/>
      <c r="D38" s="41"/>
      <c r="E38" s="42"/>
      <c r="F38" s="43"/>
      <c r="G38" s="44"/>
      <c r="H38" s="44"/>
      <c r="I38" s="44"/>
      <c r="J38" s="41"/>
    </row>
    <row r="39" spans="1:10" s="32" customFormat="1" ht="16.5" x14ac:dyDescent="0.3">
      <c r="A39" s="38">
        <v>3</v>
      </c>
      <c r="B39" s="39"/>
      <c r="C39" s="40"/>
      <c r="D39" s="41"/>
      <c r="E39" s="42"/>
      <c r="F39" s="43"/>
      <c r="G39" s="44"/>
      <c r="H39" s="44"/>
      <c r="I39" s="44"/>
      <c r="J39" s="41"/>
    </row>
    <row r="40" spans="1:10" s="32" customFormat="1" ht="16.5" x14ac:dyDescent="0.3">
      <c r="A40" s="38">
        <v>4</v>
      </c>
      <c r="B40" s="39"/>
      <c r="C40" s="40"/>
      <c r="D40" s="41"/>
      <c r="E40" s="42"/>
      <c r="F40" s="43"/>
      <c r="G40" s="44"/>
      <c r="H40" s="44"/>
      <c r="I40" s="44"/>
      <c r="J40" s="41"/>
    </row>
    <row r="41" spans="1:10" s="32" customFormat="1" ht="16.5" x14ac:dyDescent="0.3">
      <c r="A41" s="38">
        <v>5</v>
      </c>
      <c r="B41" s="39"/>
      <c r="C41" s="40"/>
      <c r="D41" s="41"/>
      <c r="E41" s="47"/>
      <c r="F41" s="43"/>
      <c r="G41" s="44"/>
      <c r="H41" s="44"/>
      <c r="I41" s="44"/>
      <c r="J41" s="41"/>
    </row>
    <row r="42" spans="1:10" s="32" customFormat="1" ht="16.5" x14ac:dyDescent="0.3">
      <c r="A42" s="38">
        <v>6</v>
      </c>
      <c r="B42" s="39"/>
      <c r="C42" s="40"/>
      <c r="D42" s="41"/>
      <c r="E42" s="42"/>
      <c r="F42" s="43"/>
      <c r="G42" s="44"/>
      <c r="H42" s="44"/>
      <c r="I42" s="44"/>
      <c r="J42" s="41"/>
    </row>
    <row r="43" spans="1:10" s="32" customFormat="1" ht="16.5" x14ac:dyDescent="0.3">
      <c r="A43" s="38">
        <v>7</v>
      </c>
      <c r="B43" s="39"/>
      <c r="C43" s="40"/>
      <c r="D43" s="41"/>
      <c r="E43" s="42"/>
      <c r="F43" s="43"/>
      <c r="G43" s="44"/>
      <c r="H43" s="44"/>
      <c r="I43" s="44"/>
      <c r="J43" s="41"/>
    </row>
    <row r="44" spans="1:10" s="32" customFormat="1" ht="16.5" x14ac:dyDescent="0.3">
      <c r="A44" s="48">
        <v>8</v>
      </c>
      <c r="B44" s="41"/>
      <c r="C44" s="40"/>
      <c r="D44" s="41"/>
      <c r="E44" s="43"/>
      <c r="F44" s="43"/>
      <c r="G44" s="44"/>
      <c r="H44" s="44"/>
      <c r="I44" s="44"/>
      <c r="J44" s="41"/>
    </row>
    <row r="45" spans="1:10" s="32" customFormat="1" ht="16.5" x14ac:dyDescent="0.3">
      <c r="A45" s="38">
        <v>9</v>
      </c>
      <c r="B45" s="39"/>
      <c r="C45" s="40"/>
      <c r="D45" s="41"/>
      <c r="E45" s="43"/>
      <c r="F45" s="43"/>
      <c r="G45" s="44"/>
      <c r="H45" s="44"/>
      <c r="I45" s="44"/>
      <c r="J45" s="41"/>
    </row>
    <row r="46" spans="1:10" s="32" customFormat="1" ht="16.5" x14ac:dyDescent="0.3">
      <c r="A46" s="48">
        <v>10</v>
      </c>
      <c r="B46" s="41"/>
      <c r="C46" s="40"/>
      <c r="D46" s="41"/>
      <c r="E46" s="43"/>
      <c r="F46" s="43"/>
      <c r="G46" s="44"/>
      <c r="H46" s="44"/>
      <c r="I46" s="44"/>
      <c r="J46" s="41"/>
    </row>
    <row r="47" spans="1:10" s="32" customFormat="1" ht="16.5" x14ac:dyDescent="0.3">
      <c r="A47" s="48">
        <v>11</v>
      </c>
      <c r="B47" s="41"/>
      <c r="C47" s="40"/>
      <c r="D47" s="41"/>
      <c r="E47" s="43"/>
      <c r="F47" s="43"/>
      <c r="G47" s="44"/>
      <c r="H47" s="44"/>
      <c r="I47" s="44"/>
      <c r="J47" s="41"/>
    </row>
    <row r="48" spans="1:10" s="32" customFormat="1" ht="16.5" x14ac:dyDescent="0.3">
      <c r="A48" s="48">
        <v>12</v>
      </c>
      <c r="B48" s="41"/>
      <c r="C48" s="40"/>
      <c r="D48" s="41"/>
      <c r="E48" s="43"/>
      <c r="F48" s="43"/>
      <c r="G48" s="44"/>
      <c r="H48" s="44"/>
      <c r="I48" s="44"/>
      <c r="J48" s="41"/>
    </row>
    <row r="49" spans="1:10" s="32" customFormat="1" ht="16.5" x14ac:dyDescent="0.3">
      <c r="A49" s="48">
        <v>13</v>
      </c>
      <c r="B49" s="41"/>
      <c r="C49" s="40"/>
      <c r="D49" s="41"/>
      <c r="E49" s="43"/>
      <c r="F49" s="43"/>
      <c r="G49" s="44"/>
      <c r="H49" s="44"/>
      <c r="I49" s="44"/>
      <c r="J49" s="41"/>
    </row>
    <row r="50" spans="1:10" s="32" customFormat="1" ht="16.5" x14ac:dyDescent="0.3">
      <c r="A50" s="48">
        <v>14</v>
      </c>
      <c r="B50" s="41"/>
      <c r="C50" s="40"/>
      <c r="D50" s="41"/>
      <c r="E50" s="43"/>
      <c r="F50" s="43"/>
      <c r="G50" s="44"/>
      <c r="H50" s="44"/>
      <c r="I50" s="44"/>
      <c r="J50" s="41"/>
    </row>
    <row r="51" spans="1:10" s="32" customFormat="1" ht="16.5" x14ac:dyDescent="0.3">
      <c r="A51" s="48">
        <v>15</v>
      </c>
      <c r="B51" s="41"/>
      <c r="C51" s="40"/>
      <c r="D51" s="41"/>
      <c r="E51" s="43"/>
      <c r="F51" s="43"/>
      <c r="G51" s="44"/>
      <c r="H51" s="44"/>
      <c r="I51" s="44"/>
      <c r="J51" s="41"/>
    </row>
    <row r="52" spans="1:10" s="32" customFormat="1" ht="16.5" x14ac:dyDescent="0.3">
      <c r="A52" s="48">
        <v>16</v>
      </c>
      <c r="B52" s="41"/>
      <c r="C52" s="40"/>
      <c r="D52" s="41"/>
      <c r="E52" s="43"/>
      <c r="F52" s="43"/>
      <c r="G52" s="44"/>
      <c r="H52" s="44"/>
      <c r="I52" s="44"/>
      <c r="J52" s="41"/>
    </row>
    <row r="53" spans="1:10" s="32" customFormat="1" ht="16.5" x14ac:dyDescent="0.3">
      <c r="A53" s="48">
        <v>17</v>
      </c>
      <c r="B53" s="41"/>
      <c r="C53" s="40"/>
      <c r="D53" s="41"/>
      <c r="E53" s="43"/>
      <c r="F53" s="43"/>
      <c r="G53" s="44"/>
      <c r="H53" s="44"/>
      <c r="I53" s="44"/>
      <c r="J53" s="41"/>
    </row>
    <row r="54" spans="1:10" s="32" customFormat="1" ht="16.5" x14ac:dyDescent="0.3">
      <c r="A54" s="48">
        <v>18</v>
      </c>
      <c r="B54" s="41"/>
      <c r="C54" s="40"/>
      <c r="D54" s="41"/>
      <c r="E54" s="43"/>
      <c r="F54" s="43"/>
      <c r="G54" s="44"/>
      <c r="H54" s="44"/>
      <c r="I54" s="44"/>
      <c r="J54" s="41"/>
    </row>
    <row r="55" spans="1:10" s="32" customFormat="1" ht="16.5" x14ac:dyDescent="0.3">
      <c r="A55" s="48">
        <v>19</v>
      </c>
      <c r="B55" s="41"/>
      <c r="C55" s="40"/>
      <c r="D55" s="41"/>
      <c r="E55" s="43"/>
      <c r="F55" s="43"/>
      <c r="G55" s="44"/>
      <c r="H55" s="44"/>
      <c r="I55" s="44"/>
      <c r="J55" s="41"/>
    </row>
    <row r="56" spans="1:10" s="32" customFormat="1" ht="16.5" x14ac:dyDescent="0.3">
      <c r="A56" s="48">
        <v>20</v>
      </c>
      <c r="B56" s="41"/>
      <c r="C56" s="40"/>
      <c r="D56" s="41"/>
      <c r="E56" s="43"/>
      <c r="F56" s="43"/>
      <c r="G56" s="44"/>
      <c r="H56" s="44"/>
      <c r="I56" s="44"/>
      <c r="J56" s="41"/>
    </row>
    <row r="57" spans="1:10" ht="16.5" x14ac:dyDescent="0.3">
      <c r="A57" s="48">
        <v>21</v>
      </c>
      <c r="B57" s="41"/>
      <c r="C57" s="40"/>
      <c r="D57" s="41"/>
      <c r="E57" s="43"/>
      <c r="F57" s="43"/>
      <c r="G57" s="44"/>
      <c r="H57" s="44"/>
      <c r="I57" s="44"/>
      <c r="J57" s="41"/>
    </row>
    <row r="58" spans="1:10" ht="16.5" x14ac:dyDescent="0.3">
      <c r="A58" s="48">
        <v>22</v>
      </c>
      <c r="B58" s="41"/>
      <c r="C58" s="40"/>
      <c r="D58" s="41"/>
      <c r="E58" s="43"/>
      <c r="F58" s="43"/>
      <c r="G58" s="44"/>
      <c r="H58" s="44"/>
      <c r="I58" s="44"/>
      <c r="J58" s="41"/>
    </row>
    <row r="59" spans="1:10" ht="16.5" x14ac:dyDescent="0.3">
      <c r="A59" s="48">
        <v>23</v>
      </c>
      <c r="B59" s="41"/>
      <c r="C59" s="40"/>
      <c r="D59" s="41"/>
      <c r="E59" s="43"/>
      <c r="F59" s="43"/>
      <c r="G59" s="44"/>
      <c r="H59" s="44"/>
      <c r="I59" s="44"/>
      <c r="J59" s="41"/>
    </row>
    <row r="60" spans="1:10" ht="16.5" x14ac:dyDescent="0.3">
      <c r="A60" s="48">
        <v>24</v>
      </c>
      <c r="B60" s="41"/>
      <c r="C60" s="40"/>
      <c r="D60" s="41"/>
      <c r="E60" s="43"/>
      <c r="F60" s="43"/>
      <c r="G60" s="44"/>
      <c r="H60" s="44"/>
      <c r="I60" s="44"/>
      <c r="J60" s="41"/>
    </row>
    <row r="61" spans="1:10" ht="16.5" x14ac:dyDescent="0.3">
      <c r="A61" s="48">
        <v>25</v>
      </c>
      <c r="B61" s="41"/>
      <c r="C61" s="40"/>
      <c r="D61" s="41"/>
      <c r="E61" s="43"/>
      <c r="F61" s="43"/>
      <c r="G61" s="44"/>
      <c r="H61" s="44"/>
      <c r="I61" s="44"/>
      <c r="J61" s="41"/>
    </row>
    <row r="62" spans="1:10" ht="16.5" x14ac:dyDescent="0.3">
      <c r="A62" s="48">
        <v>26</v>
      </c>
      <c r="B62" s="41"/>
      <c r="C62" s="40"/>
      <c r="D62" s="41"/>
      <c r="E62" s="43"/>
      <c r="F62" s="43"/>
      <c r="G62" s="44"/>
      <c r="H62" s="44"/>
      <c r="I62" s="44"/>
      <c r="J62" s="41"/>
    </row>
    <row r="63" spans="1:10" ht="16.5" x14ac:dyDescent="0.3">
      <c r="A63" s="48">
        <v>27</v>
      </c>
      <c r="B63" s="41"/>
      <c r="C63" s="40"/>
      <c r="D63" s="41"/>
      <c r="E63" s="43"/>
      <c r="F63" s="43"/>
      <c r="G63" s="44"/>
      <c r="H63" s="44"/>
      <c r="I63" s="44"/>
      <c r="J63" s="41"/>
    </row>
    <row r="64" spans="1:10" ht="16.5" x14ac:dyDescent="0.3">
      <c r="A64" s="48">
        <v>28</v>
      </c>
      <c r="B64" s="41"/>
      <c r="C64" s="40"/>
      <c r="D64" s="41"/>
      <c r="E64" s="43"/>
      <c r="F64" s="43"/>
      <c r="G64" s="44"/>
      <c r="H64" s="44"/>
      <c r="I64" s="44"/>
      <c r="J64" s="41"/>
    </row>
    <row r="65" spans="1:10" ht="16.5" x14ac:dyDescent="0.3">
      <c r="A65" s="48">
        <v>29</v>
      </c>
      <c r="B65" s="41"/>
      <c r="C65" s="40"/>
      <c r="D65" s="41"/>
      <c r="E65" s="43"/>
      <c r="F65" s="43"/>
      <c r="G65" s="44"/>
      <c r="H65" s="44"/>
      <c r="I65" s="44"/>
      <c r="J65" s="41"/>
    </row>
    <row r="66" spans="1:10" ht="16.5" x14ac:dyDescent="0.3">
      <c r="A66" s="48">
        <v>30</v>
      </c>
      <c r="B66" s="41"/>
      <c r="C66" s="40"/>
      <c r="D66" s="41"/>
      <c r="E66" s="43"/>
      <c r="F66" s="43"/>
      <c r="G66" s="44"/>
      <c r="H66" s="44"/>
      <c r="I66" s="44"/>
      <c r="J66" s="41"/>
    </row>
    <row r="67" spans="1:10" ht="16.5" x14ac:dyDescent="0.3">
      <c r="A67" s="48">
        <v>31</v>
      </c>
      <c r="B67" s="41"/>
      <c r="C67" s="40"/>
      <c r="D67" s="41"/>
      <c r="E67" s="43"/>
      <c r="F67" s="43"/>
      <c r="G67" s="44"/>
      <c r="H67" s="44"/>
      <c r="I67" s="44"/>
      <c r="J67" s="41"/>
    </row>
    <row r="68" spans="1:10" ht="16.5" x14ac:dyDescent="0.3">
      <c r="A68" s="48">
        <v>32</v>
      </c>
      <c r="B68" s="41"/>
      <c r="C68" s="40"/>
      <c r="D68" s="41"/>
      <c r="E68" s="43"/>
      <c r="F68" s="43"/>
      <c r="G68" s="44"/>
      <c r="H68" s="44"/>
      <c r="I68" s="44"/>
      <c r="J68" s="41"/>
    </row>
    <row r="69" spans="1:10" ht="16.5" x14ac:dyDescent="0.3">
      <c r="A69" s="48">
        <v>33</v>
      </c>
      <c r="B69" s="41"/>
      <c r="C69" s="40"/>
      <c r="D69" s="41"/>
      <c r="E69" s="43"/>
      <c r="F69" s="43"/>
      <c r="G69" s="44"/>
      <c r="H69" s="44"/>
      <c r="I69" s="44"/>
      <c r="J69" s="41"/>
    </row>
    <row r="70" spans="1:10" ht="16.5" x14ac:dyDescent="0.3">
      <c r="A70" s="48">
        <v>34</v>
      </c>
      <c r="B70" s="41"/>
      <c r="C70" s="40"/>
      <c r="D70" s="41"/>
      <c r="E70" s="43"/>
      <c r="F70" s="43"/>
      <c r="G70" s="44"/>
      <c r="H70" s="44"/>
      <c r="I70" s="44"/>
      <c r="J70" s="41"/>
    </row>
    <row r="71" spans="1:10" ht="16.5" x14ac:dyDescent="0.3">
      <c r="A71" s="48">
        <v>34</v>
      </c>
      <c r="B71" s="41"/>
      <c r="C71" s="40"/>
      <c r="D71" s="41"/>
      <c r="E71" s="43"/>
      <c r="F71" s="43"/>
      <c r="G71" s="44"/>
      <c r="H71" s="44"/>
      <c r="I71" s="44"/>
      <c r="J71" s="41"/>
    </row>
    <row r="72" spans="1:10" ht="16.5" x14ac:dyDescent="0.3">
      <c r="A72" s="48">
        <v>35</v>
      </c>
      <c r="B72" s="41"/>
      <c r="C72" s="40"/>
      <c r="D72" s="41"/>
      <c r="E72" s="43"/>
      <c r="F72" s="43"/>
      <c r="G72" s="44"/>
      <c r="H72" s="44"/>
      <c r="I72" s="44"/>
      <c r="J72" s="41"/>
    </row>
    <row r="73" spans="1:10" ht="16.5" x14ac:dyDescent="0.3">
      <c r="A73" s="48">
        <v>36</v>
      </c>
      <c r="B73" s="41"/>
      <c r="C73" s="40"/>
      <c r="D73" s="41"/>
      <c r="E73" s="43"/>
      <c r="F73" s="43"/>
      <c r="G73" s="44"/>
      <c r="H73" s="44"/>
      <c r="I73" s="44"/>
      <c r="J73" s="41"/>
    </row>
    <row r="74" spans="1:10" ht="16.5" x14ac:dyDescent="0.3">
      <c r="A74" s="48">
        <v>37</v>
      </c>
      <c r="B74" s="41"/>
      <c r="C74" s="40"/>
      <c r="D74" s="41"/>
      <c r="E74" s="43"/>
      <c r="F74" s="43"/>
      <c r="G74" s="44"/>
      <c r="H74" s="44"/>
      <c r="I74" s="44"/>
      <c r="J74" s="41"/>
    </row>
    <row r="75" spans="1:10" ht="16.5" x14ac:dyDescent="0.3">
      <c r="A75" s="48">
        <v>38</v>
      </c>
      <c r="B75" s="41"/>
      <c r="C75" s="40"/>
      <c r="D75" s="41"/>
      <c r="E75" s="43"/>
      <c r="F75" s="43"/>
      <c r="G75" s="44"/>
      <c r="H75" s="44"/>
      <c r="I75" s="44"/>
      <c r="J75" s="41"/>
    </row>
    <row r="76" spans="1:10" ht="16.5" x14ac:dyDescent="0.3">
      <c r="A76" s="48">
        <v>39</v>
      </c>
      <c r="B76" s="41"/>
      <c r="C76" s="40"/>
      <c r="D76" s="41"/>
      <c r="E76" s="43"/>
      <c r="F76" s="43"/>
      <c r="G76" s="44"/>
      <c r="H76" s="44"/>
      <c r="I76" s="44"/>
      <c r="J76" s="41"/>
    </row>
    <row r="77" spans="1:10" ht="16.5" x14ac:dyDescent="0.3">
      <c r="A77" s="48">
        <v>40</v>
      </c>
      <c r="B77" s="41"/>
      <c r="C77" s="40"/>
      <c r="D77" s="41"/>
      <c r="E77" s="43"/>
      <c r="F77" s="43"/>
      <c r="G77" s="44"/>
      <c r="H77" s="44"/>
      <c r="I77" s="44"/>
      <c r="J77" s="41"/>
    </row>
    <row r="78" spans="1:10" ht="16.5" x14ac:dyDescent="0.3">
      <c r="A78" s="48">
        <v>41</v>
      </c>
      <c r="B78" s="41"/>
      <c r="C78" s="40"/>
      <c r="D78" s="41"/>
      <c r="E78" s="43"/>
      <c r="F78" s="43"/>
      <c r="G78" s="44"/>
      <c r="H78" s="44"/>
      <c r="I78" s="44"/>
      <c r="J78" s="41"/>
    </row>
    <row r="79" spans="1:10" ht="16.5" x14ac:dyDescent="0.3">
      <c r="A79" s="48">
        <v>42</v>
      </c>
      <c r="B79" s="41"/>
      <c r="C79" s="40"/>
      <c r="D79" s="41"/>
      <c r="E79" s="43"/>
      <c r="F79" s="43"/>
      <c r="G79" s="44"/>
      <c r="H79" s="44"/>
      <c r="I79" s="44"/>
      <c r="J79" s="41"/>
    </row>
    <row r="80" spans="1:10" ht="16.5" x14ac:dyDescent="0.3">
      <c r="A80" s="48">
        <v>43</v>
      </c>
      <c r="B80" s="41"/>
      <c r="C80" s="40"/>
      <c r="D80" s="41"/>
      <c r="E80" s="43"/>
      <c r="F80" s="43"/>
      <c r="G80" s="44"/>
      <c r="H80" s="44"/>
      <c r="I80" s="44"/>
      <c r="J80" s="41"/>
    </row>
    <row r="81" spans="1:10" ht="16.5" x14ac:dyDescent="0.3">
      <c r="A81" s="48">
        <v>44</v>
      </c>
      <c r="B81" s="41"/>
      <c r="C81" s="40"/>
      <c r="D81" s="41"/>
      <c r="E81" s="43"/>
      <c r="F81" s="43"/>
      <c r="G81" s="44"/>
      <c r="H81" s="44"/>
      <c r="I81" s="44"/>
      <c r="J81" s="41"/>
    </row>
    <row r="82" spans="1:10" ht="16.5" x14ac:dyDescent="0.3">
      <c r="A82" s="48">
        <v>45</v>
      </c>
      <c r="B82" s="41"/>
      <c r="C82" s="40"/>
      <c r="D82" s="41"/>
      <c r="E82" s="43"/>
      <c r="F82" s="43"/>
      <c r="G82" s="44"/>
      <c r="H82" s="44"/>
      <c r="I82" s="44"/>
      <c r="J82" s="41"/>
    </row>
    <row r="83" spans="1:10" ht="16.5" x14ac:dyDescent="0.3">
      <c r="A83" s="48">
        <v>46</v>
      </c>
      <c r="B83" s="41"/>
      <c r="C83" s="40"/>
      <c r="D83" s="41"/>
      <c r="E83" s="43"/>
      <c r="F83" s="43"/>
      <c r="G83" s="44"/>
      <c r="H83" s="44"/>
      <c r="I83" s="44"/>
      <c r="J83" s="41"/>
    </row>
    <row r="84" spans="1:10" ht="16.5" x14ac:dyDescent="0.3">
      <c r="A84" s="48">
        <v>47</v>
      </c>
      <c r="B84" s="41"/>
      <c r="C84" s="40"/>
      <c r="D84" s="41"/>
      <c r="E84" s="43"/>
      <c r="F84" s="43"/>
      <c r="G84" s="44"/>
      <c r="H84" s="44"/>
      <c r="I84" s="44"/>
      <c r="J84" s="41"/>
    </row>
    <row r="85" spans="1:10" ht="16.5" x14ac:dyDescent="0.3">
      <c r="A85" s="48">
        <v>48</v>
      </c>
      <c r="B85" s="41"/>
      <c r="C85" s="40"/>
      <c r="D85" s="41"/>
      <c r="E85" s="43"/>
      <c r="F85" s="43"/>
      <c r="G85" s="44"/>
      <c r="H85" s="44"/>
      <c r="I85" s="44"/>
      <c r="J85" s="41"/>
    </row>
    <row r="86" spans="1:10" ht="16.5" x14ac:dyDescent="0.3">
      <c r="A86" s="48">
        <v>49</v>
      </c>
      <c r="B86" s="41"/>
      <c r="C86" s="40"/>
      <c r="D86" s="41"/>
      <c r="E86" s="43"/>
      <c r="F86" s="43"/>
      <c r="G86" s="44"/>
      <c r="H86" s="44"/>
      <c r="I86" s="44"/>
      <c r="J86" s="41"/>
    </row>
    <row r="87" spans="1:10" ht="16.5" x14ac:dyDescent="0.3">
      <c r="A87" s="48">
        <v>50</v>
      </c>
      <c r="B87" s="41"/>
      <c r="C87" s="40"/>
      <c r="D87" s="41"/>
      <c r="E87" s="43"/>
      <c r="F87" s="43"/>
      <c r="G87" s="44"/>
      <c r="H87" s="44"/>
      <c r="I87" s="44"/>
      <c r="J87" s="41"/>
    </row>
    <row r="88" spans="1:10" ht="16.5" x14ac:dyDescent="0.3">
      <c r="A88" s="48">
        <v>51</v>
      </c>
      <c r="B88" s="41"/>
      <c r="C88" s="40"/>
      <c r="D88" s="41"/>
      <c r="E88" s="43"/>
      <c r="F88" s="43"/>
      <c r="G88" s="44"/>
      <c r="H88" s="44"/>
      <c r="I88" s="44"/>
      <c r="J88" s="41"/>
    </row>
    <row r="89" spans="1:10" ht="16.5" x14ac:dyDescent="0.3">
      <c r="A89" s="48">
        <v>52</v>
      </c>
      <c r="B89" s="41"/>
      <c r="C89" s="40"/>
      <c r="D89" s="41"/>
      <c r="E89" s="43"/>
      <c r="F89" s="43"/>
      <c r="G89" s="44"/>
      <c r="H89" s="44"/>
      <c r="I89" s="44"/>
      <c r="J89" s="41"/>
    </row>
    <row r="90" spans="1:10" ht="16.5" x14ac:dyDescent="0.3">
      <c r="A90" s="48">
        <v>53</v>
      </c>
      <c r="B90" s="41"/>
      <c r="C90" s="40"/>
      <c r="D90" s="41"/>
      <c r="E90" s="43"/>
      <c r="F90" s="43"/>
      <c r="G90" s="44"/>
      <c r="H90" s="44"/>
      <c r="I90" s="44"/>
      <c r="J90" s="41"/>
    </row>
    <row r="91" spans="1:10" ht="16.5" x14ac:dyDescent="0.3">
      <c r="A91" s="48">
        <v>54</v>
      </c>
      <c r="B91" s="41"/>
      <c r="C91" s="40"/>
      <c r="D91" s="41"/>
      <c r="E91" s="43"/>
      <c r="F91" s="43"/>
      <c r="G91" s="44"/>
      <c r="H91" s="44"/>
      <c r="I91" s="44"/>
      <c r="J91" s="41"/>
    </row>
    <row r="92" spans="1:10" ht="16.5" x14ac:dyDescent="0.3">
      <c r="A92" s="48">
        <v>55</v>
      </c>
      <c r="B92" s="41"/>
      <c r="C92" s="40"/>
      <c r="D92" s="41"/>
      <c r="E92" s="43"/>
      <c r="F92" s="43"/>
      <c r="G92" s="44"/>
      <c r="H92" s="44"/>
      <c r="I92" s="44"/>
      <c r="J92" s="41"/>
    </row>
    <row r="93" spans="1:10" ht="16.5" x14ac:dyDescent="0.3">
      <c r="A93" s="48">
        <v>56</v>
      </c>
      <c r="B93" s="41"/>
      <c r="C93" s="40"/>
      <c r="D93" s="41"/>
      <c r="E93" s="43"/>
      <c r="F93" s="43"/>
      <c r="G93" s="44"/>
      <c r="H93" s="44"/>
      <c r="I93" s="44"/>
      <c r="J93" s="41"/>
    </row>
    <row r="94" spans="1:10" ht="16.5" x14ac:dyDescent="0.3">
      <c r="A94" s="48">
        <v>57</v>
      </c>
      <c r="B94" s="41"/>
      <c r="C94" s="40"/>
      <c r="D94" s="41"/>
      <c r="E94" s="43"/>
      <c r="F94" s="43"/>
      <c r="G94" s="44"/>
      <c r="H94" s="44"/>
      <c r="I94" s="44"/>
      <c r="J94" s="41"/>
    </row>
    <row r="95" spans="1:10" ht="16.5" x14ac:dyDescent="0.3">
      <c r="A95" s="48">
        <v>58</v>
      </c>
      <c r="B95" s="41"/>
      <c r="C95" s="40"/>
      <c r="D95" s="41"/>
      <c r="E95" s="43"/>
      <c r="F95" s="43"/>
      <c r="G95" s="44"/>
      <c r="H95" s="44"/>
      <c r="I95" s="44"/>
      <c r="J95" s="41"/>
    </row>
    <row r="96" spans="1:10" ht="16.5" x14ac:dyDescent="0.3">
      <c r="A96" s="48">
        <v>59</v>
      </c>
      <c r="B96" s="41"/>
      <c r="C96" s="40"/>
      <c r="D96" s="41"/>
      <c r="E96" s="43"/>
      <c r="F96" s="43"/>
      <c r="G96" s="44"/>
      <c r="H96" s="44"/>
      <c r="I96" s="44"/>
      <c r="J96" s="41"/>
    </row>
    <row r="97" spans="1:10" ht="16.5" x14ac:dyDescent="0.3">
      <c r="A97" s="48">
        <v>60</v>
      </c>
      <c r="B97" s="41"/>
      <c r="C97" s="40"/>
      <c r="D97" s="41"/>
      <c r="E97" s="43"/>
      <c r="F97" s="43"/>
      <c r="G97" s="44"/>
      <c r="H97" s="44"/>
      <c r="I97" s="44"/>
      <c r="J97" s="41"/>
    </row>
    <row r="98" spans="1:10" ht="16.5" x14ac:dyDescent="0.3">
      <c r="A98" s="48">
        <v>61</v>
      </c>
      <c r="B98" s="41"/>
      <c r="C98" s="40"/>
      <c r="D98" s="41"/>
      <c r="E98" s="43"/>
      <c r="F98" s="43"/>
      <c r="G98" s="44"/>
      <c r="H98" s="44"/>
      <c r="I98" s="44"/>
      <c r="J98" s="41"/>
    </row>
    <row r="99" spans="1:10" ht="16.5" x14ac:dyDescent="0.3">
      <c r="A99" s="48">
        <v>62</v>
      </c>
      <c r="B99" s="41"/>
      <c r="C99" s="40"/>
      <c r="D99" s="41"/>
      <c r="E99" s="43"/>
      <c r="F99" s="43"/>
      <c r="G99" s="44"/>
      <c r="H99" s="44"/>
      <c r="I99" s="44"/>
      <c r="J99" s="41"/>
    </row>
    <row r="100" spans="1:10" ht="16.5" x14ac:dyDescent="0.3">
      <c r="A100" s="48">
        <v>63</v>
      </c>
      <c r="B100" s="41"/>
      <c r="C100" s="40"/>
      <c r="D100" s="41"/>
      <c r="E100" s="43"/>
      <c r="F100" s="43"/>
      <c r="G100" s="44"/>
      <c r="H100" s="44"/>
      <c r="I100" s="44"/>
      <c r="J100" s="41"/>
    </row>
    <row r="101" spans="1:10" ht="16.5" x14ac:dyDescent="0.3">
      <c r="A101" s="48">
        <v>64</v>
      </c>
      <c r="B101" s="41"/>
      <c r="C101" s="40"/>
      <c r="D101" s="41"/>
      <c r="E101" s="43"/>
      <c r="F101" s="43"/>
      <c r="G101" s="44"/>
      <c r="H101" s="44"/>
      <c r="I101" s="44"/>
      <c r="J101" s="41"/>
    </row>
    <row r="102" spans="1:10" ht="16.5" x14ac:dyDescent="0.3">
      <c r="A102" s="48">
        <v>65</v>
      </c>
      <c r="B102" s="41"/>
      <c r="C102" s="40"/>
      <c r="D102" s="41"/>
      <c r="E102" s="43"/>
      <c r="F102" s="43"/>
      <c r="G102" s="44"/>
      <c r="H102" s="44"/>
      <c r="I102" s="44"/>
      <c r="J102" s="41"/>
    </row>
    <row r="103" spans="1:10" ht="16.5" x14ac:dyDescent="0.3">
      <c r="A103" s="48">
        <v>66</v>
      </c>
      <c r="B103" s="41"/>
      <c r="C103" s="40"/>
      <c r="D103" s="41"/>
      <c r="E103" s="43"/>
      <c r="F103" s="43"/>
      <c r="G103" s="44"/>
      <c r="H103" s="44"/>
      <c r="I103" s="44"/>
      <c r="J103" s="41"/>
    </row>
    <row r="104" spans="1:10" ht="16.5" x14ac:dyDescent="0.3">
      <c r="A104" s="48">
        <v>67</v>
      </c>
      <c r="B104" s="41"/>
      <c r="C104" s="40"/>
      <c r="D104" s="41"/>
      <c r="E104" s="43"/>
      <c r="F104" s="43"/>
      <c r="G104" s="44"/>
      <c r="H104" s="44"/>
      <c r="I104" s="44"/>
      <c r="J104" s="41"/>
    </row>
    <row r="105" spans="1:10" ht="16.5" x14ac:dyDescent="0.3">
      <c r="A105" s="48">
        <v>68</v>
      </c>
      <c r="B105" s="41"/>
      <c r="C105" s="40"/>
      <c r="D105" s="41"/>
      <c r="E105" s="43"/>
      <c r="F105" s="43"/>
      <c r="G105" s="44"/>
      <c r="H105" s="44"/>
      <c r="I105" s="44"/>
      <c r="J105" s="41"/>
    </row>
    <row r="106" spans="1:10" ht="16.5" x14ac:dyDescent="0.3">
      <c r="A106" s="48">
        <v>69</v>
      </c>
      <c r="B106" s="41"/>
      <c r="C106" s="40"/>
      <c r="D106" s="41"/>
      <c r="E106" s="43"/>
      <c r="F106" s="43"/>
      <c r="G106" s="44"/>
      <c r="H106" s="44"/>
      <c r="I106" s="44"/>
      <c r="J106" s="41"/>
    </row>
    <row r="107" spans="1:10" ht="16.5" x14ac:dyDescent="0.3">
      <c r="A107" s="48">
        <v>70</v>
      </c>
      <c r="B107" s="41"/>
      <c r="C107" s="40"/>
      <c r="D107" s="41"/>
      <c r="E107" s="43"/>
      <c r="F107" s="43"/>
      <c r="G107" s="44"/>
      <c r="H107" s="44"/>
      <c r="I107" s="44"/>
      <c r="J107" s="41"/>
    </row>
  </sheetData>
  <sheetProtection algorithmName="SHA-512" hashValue="rBgxrBpSAR/GA+wa+FZzZDR2oGyQhOU91uF0tZxHUfJ1cqsU11aeEtj+wobZmL4f758EwMaONArxaCC3K0P8ww==" saltValue="MsMqB/dg3ZX74cm2ohiSYA==" spinCount="100000" sheet="1" selectLockedCells="1"/>
  <mergeCells count="56">
    <mergeCell ref="A29:F29"/>
    <mergeCell ref="H29:I29"/>
    <mergeCell ref="A30:F30"/>
    <mergeCell ref="H30:I30"/>
    <mergeCell ref="A26:F26"/>
    <mergeCell ref="H26:I26"/>
    <mergeCell ref="A27:F27"/>
    <mergeCell ref="A28:F28"/>
    <mergeCell ref="H28:I28"/>
    <mergeCell ref="A2:F2"/>
    <mergeCell ref="H2:I2"/>
    <mergeCell ref="A3:F3"/>
    <mergeCell ref="H3:I3"/>
    <mergeCell ref="A25:F25"/>
    <mergeCell ref="H21:I21"/>
    <mergeCell ref="A22:F22"/>
    <mergeCell ref="H22:I22"/>
    <mergeCell ref="A23:F23"/>
    <mergeCell ref="A24:F24"/>
    <mergeCell ref="H24:I24"/>
    <mergeCell ref="H23:I23"/>
    <mergeCell ref="A21:F21"/>
    <mergeCell ref="A19:F19"/>
    <mergeCell ref="A14:F14"/>
    <mergeCell ref="H14:I14"/>
    <mergeCell ref="H19:I19"/>
    <mergeCell ref="A20:F20"/>
    <mergeCell ref="A15:F15"/>
    <mergeCell ref="H15:I15"/>
    <mergeCell ref="A16:F16"/>
    <mergeCell ref="H16:I16"/>
    <mergeCell ref="A17:F17"/>
    <mergeCell ref="H17:I17"/>
    <mergeCell ref="G20:I20"/>
    <mergeCell ref="A11:F11"/>
    <mergeCell ref="A9:F9"/>
    <mergeCell ref="A13:F13"/>
    <mergeCell ref="H12:I12"/>
    <mergeCell ref="H13:I13"/>
    <mergeCell ref="A12:F12"/>
    <mergeCell ref="G25:I25"/>
    <mergeCell ref="G27:I27"/>
    <mergeCell ref="A4:F4"/>
    <mergeCell ref="A8:F8"/>
    <mergeCell ref="A7:F7"/>
    <mergeCell ref="H4:I4"/>
    <mergeCell ref="H8:I8"/>
    <mergeCell ref="H7:I7"/>
    <mergeCell ref="A6:F6"/>
    <mergeCell ref="H6:I6"/>
    <mergeCell ref="H5:I5"/>
    <mergeCell ref="A5:F5"/>
    <mergeCell ref="H9:I9"/>
    <mergeCell ref="H10:I10"/>
    <mergeCell ref="A10:F10"/>
    <mergeCell ref="H11:I11"/>
  </mergeCells>
  <dataValidations count="1">
    <dataValidation type="list" allowBlank="1" showInputMessage="1" showErrorMessage="1" sqref="J6">
      <formula1>"J:5J:6"</formula1>
    </dataValidation>
  </dataValidations>
  <pageMargins left="0.25" right="0.25" top="0.25" bottom="0.25" header="0.15" footer="0.15"/>
  <pageSetup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5605" r:id="rId4" name="Check Box 5">
              <controlPr defaultSize="0" autoFill="0" autoLine="0" autoPict="0">
                <anchor moveWithCells="1">
                  <from>
                    <xdr:col>7</xdr:col>
                    <xdr:colOff>9525</xdr:colOff>
                    <xdr:row>15</xdr:row>
                    <xdr:rowOff>180975</xdr:rowOff>
                  </from>
                  <to>
                    <xdr:col>7</xdr:col>
                    <xdr:colOff>266700</xdr:colOff>
                    <xdr:row>17</xdr:row>
                    <xdr:rowOff>9525</xdr:rowOff>
                  </to>
                </anchor>
              </controlPr>
            </control>
          </mc:Choice>
        </mc:AlternateContent>
        <mc:AlternateContent xmlns:mc="http://schemas.openxmlformats.org/markup-compatibility/2006">
          <mc:Choice Requires="x14">
            <control shapeId="25606" r:id="rId5" name="Check Box 6">
              <controlPr defaultSize="0" autoFill="0" autoLine="0" autoPict="0">
                <anchor moveWithCells="1">
                  <from>
                    <xdr:col>7</xdr:col>
                    <xdr:colOff>9525</xdr:colOff>
                    <xdr:row>16</xdr:row>
                    <xdr:rowOff>85725</xdr:rowOff>
                  </from>
                  <to>
                    <xdr:col>7</xdr:col>
                    <xdr:colOff>266700</xdr:colOff>
                    <xdr:row>16</xdr:row>
                    <xdr:rowOff>133350</xdr:rowOff>
                  </to>
                </anchor>
              </controlPr>
            </control>
          </mc:Choice>
        </mc:AlternateContent>
        <mc:AlternateContent xmlns:mc="http://schemas.openxmlformats.org/markup-compatibility/2006">
          <mc:Choice Requires="x14">
            <control shapeId="25607" r:id="rId6" name="Check Box 7">
              <controlPr defaultSize="0" autoFill="0" autoLine="0" autoPict="0">
                <anchor moveWithCells="1">
                  <from>
                    <xdr:col>7</xdr:col>
                    <xdr:colOff>600075</xdr:colOff>
                    <xdr:row>15</xdr:row>
                    <xdr:rowOff>180975</xdr:rowOff>
                  </from>
                  <to>
                    <xdr:col>7</xdr:col>
                    <xdr:colOff>857250</xdr:colOff>
                    <xdr:row>17</xdr:row>
                    <xdr:rowOff>9525</xdr:rowOff>
                  </to>
                </anchor>
              </controlPr>
            </control>
          </mc:Choice>
        </mc:AlternateContent>
        <mc:AlternateContent xmlns:mc="http://schemas.openxmlformats.org/markup-compatibility/2006">
          <mc:Choice Requires="x14">
            <control shapeId="25608" r:id="rId7" name="Check Box 8">
              <controlPr defaultSize="0" autoFill="0" autoLine="0" autoPict="0">
                <anchor moveWithCells="1">
                  <from>
                    <xdr:col>8</xdr:col>
                    <xdr:colOff>47625</xdr:colOff>
                    <xdr:row>15</xdr:row>
                    <xdr:rowOff>180975</xdr:rowOff>
                  </from>
                  <to>
                    <xdr:col>8</xdr:col>
                    <xdr:colOff>304800</xdr:colOff>
                    <xdr:row>17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info'!$I$13:$I$15</xm:f>
          </x14:formula1>
          <xm:sqref>G29</xm:sqref>
        </x14:dataValidation>
        <x14:dataValidation type="list" allowBlank="1" showInputMessage="1" showErrorMessage="1">
          <x14:formula1>
            <xm:f>'drop down info'!$A$1:$A$3</xm:f>
          </x14:formula1>
          <xm:sqref>G2:G4 G7 G9:G12 G14:G15 G17:G19 G21:G23 G30 G28</xm:sqref>
        </x14:dataValidation>
        <x14:dataValidation type="list" allowBlank="1" showInputMessage="1" showErrorMessage="1">
          <x14:formula1>
            <xm:f>'drop down info'!$K$40:$K$43</xm:f>
          </x14:formula1>
          <xm:sqref>G26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5"/>
  <sheetViews>
    <sheetView workbookViewId="0">
      <selection activeCell="K30" sqref="K30"/>
    </sheetView>
  </sheetViews>
  <sheetFormatPr defaultRowHeight="15" x14ac:dyDescent="0.25"/>
  <cols>
    <col min="1" max="1" width="17.7109375" customWidth="1"/>
  </cols>
  <sheetData>
    <row r="1" spans="1:1" x14ac:dyDescent="0.25">
      <c r="A1" s="13" t="s">
        <v>214</v>
      </c>
    </row>
    <row r="2" spans="1:1" x14ac:dyDescent="0.25">
      <c r="A2" s="29" t="s">
        <v>210</v>
      </c>
    </row>
    <row r="3" spans="1:1" x14ac:dyDescent="0.25">
      <c r="A3" t="s">
        <v>211</v>
      </c>
    </row>
    <row r="4" spans="1:1" x14ac:dyDescent="0.25">
      <c r="A4" t="s">
        <v>212</v>
      </c>
    </row>
    <row r="5" spans="1:1" x14ac:dyDescent="0.25">
      <c r="A5" t="s">
        <v>213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P21"/>
  <sheetViews>
    <sheetView workbookViewId="0">
      <selection activeCell="A18" sqref="A18:M18"/>
    </sheetView>
  </sheetViews>
  <sheetFormatPr defaultRowHeight="15" x14ac:dyDescent="0.25"/>
  <cols>
    <col min="1" max="1" width="11.5703125" customWidth="1"/>
    <col min="2" max="2" width="37.7109375" customWidth="1"/>
    <col min="3" max="3" width="28.85546875" customWidth="1"/>
    <col min="4" max="4" width="6" customWidth="1"/>
    <col min="5" max="5" width="6.85546875" customWidth="1"/>
    <col min="6" max="6" width="12.85546875" customWidth="1"/>
    <col min="7" max="7" width="17.140625" customWidth="1"/>
    <col min="9" max="9" width="13.85546875" customWidth="1"/>
    <col min="10" max="10" width="15.140625" customWidth="1"/>
    <col min="13" max="13" width="13" customWidth="1"/>
    <col min="14" max="14" width="11" customWidth="1"/>
  </cols>
  <sheetData>
    <row r="1" spans="1:16" s="19" customFormat="1" ht="75" x14ac:dyDescent="0.25">
      <c r="A1" s="268" t="s">
        <v>145</v>
      </c>
      <c r="B1" s="269" t="s">
        <v>146</v>
      </c>
      <c r="C1" s="270" t="s">
        <v>11</v>
      </c>
      <c r="D1" s="271" t="s">
        <v>12</v>
      </c>
      <c r="E1" s="270" t="s">
        <v>13</v>
      </c>
      <c r="F1" s="270" t="s">
        <v>14</v>
      </c>
      <c r="G1" s="272" t="s">
        <v>143</v>
      </c>
      <c r="H1" s="273" t="s">
        <v>147</v>
      </c>
      <c r="I1" s="274" t="s">
        <v>148</v>
      </c>
      <c r="J1" s="272" t="s">
        <v>149</v>
      </c>
      <c r="K1" s="270" t="s">
        <v>150</v>
      </c>
      <c r="L1" s="270" t="s">
        <v>151</v>
      </c>
      <c r="M1" s="270" t="s">
        <v>152</v>
      </c>
      <c r="N1" s="270" t="s">
        <v>153</v>
      </c>
      <c r="O1" s="270" t="s">
        <v>154</v>
      </c>
      <c r="P1" s="270" t="s">
        <v>155</v>
      </c>
    </row>
    <row r="2" spans="1:16" x14ac:dyDescent="0.25">
      <c r="A2" s="76">
        <v>1</v>
      </c>
      <c r="B2" s="60"/>
      <c r="C2" s="77"/>
      <c r="D2" s="60"/>
      <c r="E2" s="78"/>
      <c r="F2" s="60"/>
      <c r="G2" s="79"/>
      <c r="H2" s="60"/>
      <c r="I2" s="70"/>
      <c r="J2" s="79"/>
      <c r="K2" s="80" t="s">
        <v>91</v>
      </c>
      <c r="L2" s="80" t="s">
        <v>91</v>
      </c>
      <c r="M2" s="80" t="s">
        <v>91</v>
      </c>
      <c r="N2" s="80" t="s">
        <v>91</v>
      </c>
      <c r="O2" s="80" t="s">
        <v>91</v>
      </c>
      <c r="P2" s="80" t="s">
        <v>91</v>
      </c>
    </row>
    <row r="3" spans="1:16" x14ac:dyDescent="0.25">
      <c r="A3" s="76">
        <v>2</v>
      </c>
      <c r="B3" s="60"/>
      <c r="C3" s="77"/>
      <c r="D3" s="60"/>
      <c r="E3" s="78"/>
      <c r="F3" s="60"/>
      <c r="G3" s="79"/>
      <c r="H3" s="60"/>
      <c r="I3" s="70"/>
      <c r="J3" s="79"/>
      <c r="K3" s="80" t="s">
        <v>91</v>
      </c>
      <c r="L3" s="80" t="s">
        <v>91</v>
      </c>
      <c r="M3" s="80" t="s">
        <v>91</v>
      </c>
      <c r="N3" s="80" t="s">
        <v>91</v>
      </c>
      <c r="O3" s="80" t="s">
        <v>91</v>
      </c>
      <c r="P3" s="80" t="s">
        <v>91</v>
      </c>
    </row>
    <row r="4" spans="1:16" x14ac:dyDescent="0.25">
      <c r="A4" s="76">
        <v>3</v>
      </c>
      <c r="B4" s="60"/>
      <c r="C4" s="77"/>
      <c r="D4" s="60"/>
      <c r="E4" s="78"/>
      <c r="F4" s="60"/>
      <c r="G4" s="79"/>
      <c r="H4" s="60"/>
      <c r="I4" s="70"/>
      <c r="J4" s="79"/>
      <c r="K4" s="80" t="s">
        <v>91</v>
      </c>
      <c r="L4" s="80" t="s">
        <v>91</v>
      </c>
      <c r="M4" s="80" t="s">
        <v>91</v>
      </c>
      <c r="N4" s="80" t="s">
        <v>91</v>
      </c>
      <c r="O4" s="80" t="s">
        <v>91</v>
      </c>
      <c r="P4" s="80" t="s">
        <v>91</v>
      </c>
    </row>
    <row r="5" spans="1:16" x14ac:dyDescent="0.25">
      <c r="A5" s="76">
        <v>4</v>
      </c>
      <c r="B5" s="60"/>
      <c r="C5" s="77"/>
      <c r="D5" s="60"/>
      <c r="E5" s="78"/>
      <c r="F5" s="60"/>
      <c r="G5" s="79"/>
      <c r="H5" s="60"/>
      <c r="I5" s="70"/>
      <c r="J5" s="79"/>
      <c r="K5" s="80" t="s">
        <v>91</v>
      </c>
      <c r="L5" s="80" t="s">
        <v>91</v>
      </c>
      <c r="M5" s="80" t="s">
        <v>91</v>
      </c>
      <c r="N5" s="80" t="s">
        <v>91</v>
      </c>
      <c r="O5" s="80" t="s">
        <v>91</v>
      </c>
      <c r="P5" s="80" t="s">
        <v>91</v>
      </c>
    </row>
    <row r="6" spans="1:16" x14ac:dyDescent="0.25">
      <c r="A6" s="76">
        <v>5</v>
      </c>
      <c r="B6" s="60"/>
      <c r="C6" s="77"/>
      <c r="D6" s="60"/>
      <c r="E6" s="78"/>
      <c r="F6" s="60"/>
      <c r="G6" s="79"/>
      <c r="H6" s="60"/>
      <c r="I6" s="70"/>
      <c r="J6" s="79"/>
      <c r="K6" s="80" t="s">
        <v>91</v>
      </c>
      <c r="L6" s="80" t="s">
        <v>91</v>
      </c>
      <c r="M6" s="80" t="s">
        <v>91</v>
      </c>
      <c r="N6" s="80" t="s">
        <v>91</v>
      </c>
      <c r="O6" s="80" t="s">
        <v>91</v>
      </c>
      <c r="P6" s="80" t="s">
        <v>91</v>
      </c>
    </row>
    <row r="7" spans="1:16" x14ac:dyDescent="0.25">
      <c r="A7" s="76">
        <v>6</v>
      </c>
      <c r="B7" s="60"/>
      <c r="C7" s="77"/>
      <c r="D7" s="60"/>
      <c r="E7" s="78"/>
      <c r="F7" s="60"/>
      <c r="G7" s="79"/>
      <c r="H7" s="60"/>
      <c r="I7" s="70"/>
      <c r="J7" s="79"/>
      <c r="K7" s="80" t="s">
        <v>91</v>
      </c>
      <c r="L7" s="80" t="s">
        <v>91</v>
      </c>
      <c r="M7" s="80" t="s">
        <v>91</v>
      </c>
      <c r="N7" s="80" t="s">
        <v>91</v>
      </c>
      <c r="O7" s="80" t="s">
        <v>91</v>
      </c>
      <c r="P7" s="80" t="s">
        <v>91</v>
      </c>
    </row>
    <row r="8" spans="1:16" x14ac:dyDescent="0.25">
      <c r="A8" s="76">
        <v>7</v>
      </c>
      <c r="B8" s="60"/>
      <c r="C8" s="77"/>
      <c r="D8" s="60"/>
      <c r="E8" s="78"/>
      <c r="F8" s="60"/>
      <c r="G8" s="79"/>
      <c r="H8" s="60"/>
      <c r="I8" s="70"/>
      <c r="J8" s="79"/>
      <c r="K8" s="80" t="s">
        <v>91</v>
      </c>
      <c r="L8" s="80" t="s">
        <v>91</v>
      </c>
      <c r="M8" s="80" t="s">
        <v>91</v>
      </c>
      <c r="N8" s="80" t="s">
        <v>91</v>
      </c>
      <c r="O8" s="80" t="s">
        <v>91</v>
      </c>
      <c r="P8" s="80" t="s">
        <v>91</v>
      </c>
    </row>
    <row r="9" spans="1:16" x14ac:dyDescent="0.25">
      <c r="A9" s="76">
        <v>8</v>
      </c>
      <c r="B9" s="60"/>
      <c r="C9" s="77"/>
      <c r="D9" s="60"/>
      <c r="E9" s="78"/>
      <c r="F9" s="60"/>
      <c r="G9" s="79"/>
      <c r="H9" s="60"/>
      <c r="I9" s="70"/>
      <c r="J9" s="79"/>
      <c r="K9" s="80" t="s">
        <v>91</v>
      </c>
      <c r="L9" s="80" t="s">
        <v>91</v>
      </c>
      <c r="M9" s="80" t="s">
        <v>91</v>
      </c>
      <c r="N9" s="80" t="s">
        <v>91</v>
      </c>
      <c r="O9" s="80" t="s">
        <v>91</v>
      </c>
      <c r="P9" s="80" t="s">
        <v>91</v>
      </c>
    </row>
    <row r="10" spans="1:16" x14ac:dyDescent="0.25">
      <c r="A10" s="76">
        <v>9</v>
      </c>
      <c r="B10" s="60"/>
      <c r="C10" s="77"/>
      <c r="D10" s="60"/>
      <c r="E10" s="78"/>
      <c r="F10" s="60"/>
      <c r="G10" s="79"/>
      <c r="H10" s="60"/>
      <c r="I10" s="70"/>
      <c r="J10" s="79"/>
      <c r="K10" s="80" t="s">
        <v>91</v>
      </c>
      <c r="L10" s="80" t="s">
        <v>91</v>
      </c>
      <c r="M10" s="80" t="s">
        <v>91</v>
      </c>
      <c r="N10" s="80" t="s">
        <v>91</v>
      </c>
      <c r="O10" s="80" t="s">
        <v>91</v>
      </c>
      <c r="P10" s="80" t="s">
        <v>91</v>
      </c>
    </row>
    <row r="11" spans="1:16" x14ac:dyDescent="0.25">
      <c r="A11" s="81">
        <v>10</v>
      </c>
      <c r="B11" s="82"/>
      <c r="C11" s="83"/>
      <c r="D11" s="82"/>
      <c r="E11" s="84"/>
      <c r="F11" s="82"/>
      <c r="G11" s="85"/>
      <c r="H11" s="82"/>
      <c r="I11" s="86"/>
      <c r="J11" s="85"/>
      <c r="K11" s="80" t="s">
        <v>91</v>
      </c>
      <c r="L11" s="80" t="s">
        <v>91</v>
      </c>
      <c r="M11" s="80" t="s">
        <v>91</v>
      </c>
      <c r="N11" s="80" t="s">
        <v>91</v>
      </c>
      <c r="O11" s="80" t="s">
        <v>91</v>
      </c>
      <c r="P11" s="80" t="s">
        <v>91</v>
      </c>
    </row>
    <row r="14" spans="1:16" x14ac:dyDescent="0.25">
      <c r="G14" s="22">
        <f>SUM(G2:G11)</f>
        <v>0</v>
      </c>
    </row>
    <row r="18" spans="1:10" x14ac:dyDescent="0.25">
      <c r="A18" s="336"/>
      <c r="B18" s="336"/>
      <c r="C18" s="336"/>
      <c r="D18" s="336"/>
      <c r="E18" s="336"/>
      <c r="F18" s="336"/>
      <c r="G18" s="336"/>
      <c r="H18" s="336"/>
      <c r="I18" s="336"/>
      <c r="J18" s="336"/>
    </row>
    <row r="21" spans="1:10" x14ac:dyDescent="0.25">
      <c r="H21" s="26"/>
    </row>
  </sheetData>
  <sheetProtection insertRows="0" selectLockedCells="1"/>
  <pageMargins left="0.25" right="0.25" top="0.25" bottom="0.25" header="0.15" footer="0.15"/>
  <pageSetup scale="6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 info'!$K$6:$K$8</xm:f>
          </x14:formula1>
          <xm:sqref>K2:P11</xm:sqref>
        </x14:dataValidation>
        <x14:dataValidation type="list" allowBlank="1" showInputMessage="1" showErrorMessage="1">
          <x14:formula1>
            <xm:f>'drop down info'!$M$30:$M$31</xm:f>
          </x14:formula1>
          <xm:sqref>G1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O53"/>
  <sheetViews>
    <sheetView view="pageBreakPreview" zoomScale="60" zoomScaleNormal="100" workbookViewId="0">
      <selection activeCell="I25" sqref="I25"/>
    </sheetView>
  </sheetViews>
  <sheetFormatPr defaultRowHeight="15" x14ac:dyDescent="0.25"/>
  <cols>
    <col min="2" max="2" width="16.140625" customWidth="1"/>
    <col min="3" max="3" width="22.7109375" customWidth="1"/>
    <col min="4" max="4" width="2.42578125" customWidth="1"/>
    <col min="5" max="5" width="30.42578125" customWidth="1"/>
    <col min="6" max="6" width="36" customWidth="1"/>
    <col min="9" max="9" width="26.140625" customWidth="1"/>
    <col min="11" max="11" width="19.7109375" customWidth="1"/>
    <col min="13" max="13" width="29.7109375" customWidth="1"/>
  </cols>
  <sheetData>
    <row r="1" spans="1:13" x14ac:dyDescent="0.25">
      <c r="A1" s="13" t="s">
        <v>86</v>
      </c>
    </row>
    <row r="2" spans="1:13" x14ac:dyDescent="0.25">
      <c r="A2" t="s">
        <v>84</v>
      </c>
    </row>
    <row r="3" spans="1:13" x14ac:dyDescent="0.25">
      <c r="A3" t="s">
        <v>85</v>
      </c>
    </row>
    <row r="5" spans="1:13" x14ac:dyDescent="0.25">
      <c r="F5" s="23">
        <v>300000</v>
      </c>
    </row>
    <row r="6" spans="1:13" x14ac:dyDescent="0.25">
      <c r="F6" s="23">
        <v>500000</v>
      </c>
      <c r="K6" t="s">
        <v>91</v>
      </c>
    </row>
    <row r="7" spans="1:13" x14ac:dyDescent="0.25">
      <c r="F7" s="23">
        <v>750000</v>
      </c>
      <c r="K7" t="s">
        <v>84</v>
      </c>
    </row>
    <row r="8" spans="1:13" x14ac:dyDescent="0.25">
      <c r="E8" s="13" t="s">
        <v>91</v>
      </c>
      <c r="F8" s="23">
        <v>1000000</v>
      </c>
      <c r="K8" t="s">
        <v>85</v>
      </c>
      <c r="M8" t="s">
        <v>91</v>
      </c>
    </row>
    <row r="9" spans="1:13" x14ac:dyDescent="0.25">
      <c r="E9" t="s">
        <v>293</v>
      </c>
      <c r="M9" t="s">
        <v>129</v>
      </c>
    </row>
    <row r="10" spans="1:13" x14ac:dyDescent="0.25">
      <c r="E10" t="s">
        <v>97</v>
      </c>
      <c r="M10" t="s">
        <v>127</v>
      </c>
    </row>
    <row r="11" spans="1:13" x14ac:dyDescent="0.25">
      <c r="E11" t="s">
        <v>294</v>
      </c>
      <c r="M11" t="s">
        <v>128</v>
      </c>
    </row>
    <row r="12" spans="1:13" x14ac:dyDescent="0.25">
      <c r="B12" t="s">
        <v>56</v>
      </c>
      <c r="E12" t="s">
        <v>295</v>
      </c>
      <c r="F12" s="24"/>
      <c r="M12" t="s">
        <v>130</v>
      </c>
    </row>
    <row r="13" spans="1:13" x14ac:dyDescent="0.25">
      <c r="F13" s="23">
        <v>1000</v>
      </c>
      <c r="I13" t="s">
        <v>91</v>
      </c>
      <c r="M13" t="s">
        <v>132</v>
      </c>
    </row>
    <row r="14" spans="1:13" x14ac:dyDescent="0.25">
      <c r="F14" s="23">
        <v>2500</v>
      </c>
      <c r="I14" t="s">
        <v>84</v>
      </c>
      <c r="M14" t="s">
        <v>131</v>
      </c>
    </row>
    <row r="15" spans="1:13" x14ac:dyDescent="0.25">
      <c r="F15" s="23">
        <v>5000</v>
      </c>
      <c r="I15" t="s">
        <v>85</v>
      </c>
      <c r="M15" t="s">
        <v>133</v>
      </c>
    </row>
    <row r="16" spans="1:13" x14ac:dyDescent="0.25">
      <c r="I16" t="s">
        <v>56</v>
      </c>
      <c r="M16" t="s">
        <v>135</v>
      </c>
    </row>
    <row r="17" spans="1:13" x14ac:dyDescent="0.25">
      <c r="J17" t="s">
        <v>56</v>
      </c>
      <c r="M17" t="s">
        <v>134</v>
      </c>
    </row>
    <row r="18" spans="1:13" x14ac:dyDescent="0.25">
      <c r="J18" t="s">
        <v>56</v>
      </c>
    </row>
    <row r="20" spans="1:13" x14ac:dyDescent="0.25">
      <c r="I20" t="s">
        <v>91</v>
      </c>
    </row>
    <row r="21" spans="1:13" x14ac:dyDescent="0.25">
      <c r="I21" t="s">
        <v>92</v>
      </c>
    </row>
    <row r="22" spans="1:13" x14ac:dyDescent="0.25">
      <c r="I22" t="s">
        <v>93</v>
      </c>
    </row>
    <row r="23" spans="1:13" x14ac:dyDescent="0.25">
      <c r="I23" s="290" t="s">
        <v>378</v>
      </c>
    </row>
    <row r="24" spans="1:13" x14ac:dyDescent="0.25">
      <c r="I24" t="s">
        <v>379</v>
      </c>
      <c r="M24" t="s">
        <v>86</v>
      </c>
    </row>
    <row r="25" spans="1:13" x14ac:dyDescent="0.25">
      <c r="I25" s="290" t="s">
        <v>94</v>
      </c>
    </row>
    <row r="29" spans="1:13" x14ac:dyDescent="0.25">
      <c r="A29" t="s">
        <v>86</v>
      </c>
      <c r="K29" s="13" t="s">
        <v>91</v>
      </c>
    </row>
    <row r="30" spans="1:13" x14ac:dyDescent="0.25">
      <c r="A30" t="s">
        <v>89</v>
      </c>
      <c r="K30" t="s">
        <v>124</v>
      </c>
      <c r="M30" t="s">
        <v>143</v>
      </c>
    </row>
    <row r="31" spans="1:13" x14ac:dyDescent="0.25">
      <c r="A31" t="s">
        <v>90</v>
      </c>
      <c r="K31" t="s">
        <v>125</v>
      </c>
      <c r="M31" t="s">
        <v>144</v>
      </c>
    </row>
    <row r="34" spans="2:15" ht="15.75" x14ac:dyDescent="0.3">
      <c r="C34" t="s">
        <v>91</v>
      </c>
      <c r="E34" t="s">
        <v>91</v>
      </c>
      <c r="O34" s="10" t="s">
        <v>51</v>
      </c>
    </row>
    <row r="35" spans="2:15" x14ac:dyDescent="0.25">
      <c r="C35" t="s">
        <v>96</v>
      </c>
      <c r="E35" t="s">
        <v>366</v>
      </c>
    </row>
    <row r="36" spans="2:15" x14ac:dyDescent="0.25">
      <c r="C36" t="s">
        <v>97</v>
      </c>
      <c r="E36" t="s">
        <v>367</v>
      </c>
    </row>
    <row r="37" spans="2:15" x14ac:dyDescent="0.25">
      <c r="C37" t="s">
        <v>98</v>
      </c>
      <c r="E37" t="s">
        <v>368</v>
      </c>
    </row>
    <row r="38" spans="2:15" x14ac:dyDescent="0.25">
      <c r="C38" t="s">
        <v>99</v>
      </c>
      <c r="E38" t="s">
        <v>369</v>
      </c>
      <c r="F38" t="s">
        <v>91</v>
      </c>
    </row>
    <row r="39" spans="2:15" x14ac:dyDescent="0.25">
      <c r="E39" t="s">
        <v>370</v>
      </c>
      <c r="F39" t="s">
        <v>106</v>
      </c>
    </row>
    <row r="40" spans="2:15" x14ac:dyDescent="0.25">
      <c r="E40" t="s">
        <v>371</v>
      </c>
      <c r="F40" t="s">
        <v>107</v>
      </c>
      <c r="K40" s="13" t="s">
        <v>86</v>
      </c>
    </row>
    <row r="41" spans="2:15" x14ac:dyDescent="0.25">
      <c r="E41" t="s">
        <v>372</v>
      </c>
      <c r="F41" s="18" t="s">
        <v>108</v>
      </c>
      <c r="G41" s="18"/>
      <c r="K41" t="s">
        <v>117</v>
      </c>
    </row>
    <row r="42" spans="2:15" x14ac:dyDescent="0.25">
      <c r="B42" t="s">
        <v>91</v>
      </c>
      <c r="F42" t="s">
        <v>109</v>
      </c>
      <c r="K42" t="s">
        <v>118</v>
      </c>
    </row>
    <row r="43" spans="2:15" x14ac:dyDescent="0.25">
      <c r="B43" t="s">
        <v>100</v>
      </c>
      <c r="F43" t="s">
        <v>110</v>
      </c>
      <c r="K43" t="s">
        <v>119</v>
      </c>
    </row>
    <row r="44" spans="2:15" x14ac:dyDescent="0.25">
      <c r="B44" t="s">
        <v>101</v>
      </c>
      <c r="F44" t="s">
        <v>111</v>
      </c>
    </row>
    <row r="45" spans="2:15" x14ac:dyDescent="0.25">
      <c r="B45" t="s">
        <v>102</v>
      </c>
    </row>
    <row r="46" spans="2:15" x14ac:dyDescent="0.25">
      <c r="B46" t="s">
        <v>103</v>
      </c>
    </row>
    <row r="47" spans="2:15" x14ac:dyDescent="0.25">
      <c r="B47" t="s">
        <v>104</v>
      </c>
    </row>
    <row r="48" spans="2:15" x14ac:dyDescent="0.25">
      <c r="K48" s="13" t="s">
        <v>91</v>
      </c>
    </row>
    <row r="49" spans="2:11" x14ac:dyDescent="0.25">
      <c r="K49" t="s">
        <v>114</v>
      </c>
    </row>
    <row r="50" spans="2:11" x14ac:dyDescent="0.25">
      <c r="E50" t="s">
        <v>106</v>
      </c>
      <c r="K50" t="s">
        <v>115</v>
      </c>
    </row>
    <row r="51" spans="2:11" x14ac:dyDescent="0.25">
      <c r="E51" t="s">
        <v>107</v>
      </c>
      <c r="I51" s="15" t="s">
        <v>56</v>
      </c>
      <c r="K51" t="s">
        <v>116</v>
      </c>
    </row>
    <row r="52" spans="2:11" x14ac:dyDescent="0.25">
      <c r="E52" s="18" t="s">
        <v>108</v>
      </c>
    </row>
    <row r="53" spans="2:11" ht="15.75" x14ac:dyDescent="0.25">
      <c r="B53" s="17" t="s">
        <v>56</v>
      </c>
    </row>
  </sheetData>
  <dataValidations count="5">
    <dataValidation type="list" allowBlank="1" showInputMessage="1" showErrorMessage="1" sqref="B6">
      <formula1>$A$2:$A$3</formula1>
    </dataValidation>
    <dataValidation type="list" allowBlank="1" showInputMessage="1" showErrorMessage="1" sqref="C39">
      <formula1>$C$35:$C$38</formula1>
    </dataValidation>
    <dataValidation type="list" allowBlank="1" showInputMessage="1" showErrorMessage="1" sqref="D35 C34:C38">
      <formula1>$C$34:$C$38</formula1>
    </dataValidation>
    <dataValidation type="list" allowBlank="1" showInputMessage="1" showErrorMessage="1" sqref="B42:B47">
      <formula1>$B$42:$B$47</formula1>
    </dataValidation>
    <dataValidation type="list" allowBlank="1" showInputMessage="1" showErrorMessage="1" sqref="F13:F15">
      <formula1>$F$13:$F$15</formula1>
    </dataValidation>
  </dataValidations>
  <pageMargins left="0.7" right="0.7" top="0.75" bottom="0.75" header="0.3" footer="0.3"/>
  <pageSetup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2357" r:id="rId4" name="Check Box 69">
              <controlPr defaultSize="0" autoFill="0" autoLine="0" autoPict="0">
                <anchor moveWithCells="1">
                  <from>
                    <xdr:col>16</xdr:col>
                    <xdr:colOff>390525</xdr:colOff>
                    <xdr:row>30</xdr:row>
                    <xdr:rowOff>114300</xdr:rowOff>
                  </from>
                  <to>
                    <xdr:col>17</xdr:col>
                    <xdr:colOff>523875</xdr:colOff>
                    <xdr:row>31</xdr:row>
                    <xdr:rowOff>57150</xdr:rowOff>
                  </to>
                </anchor>
              </controlPr>
            </control>
          </mc:Choice>
        </mc:AlternateContent>
        <mc:AlternateContent xmlns:mc="http://schemas.openxmlformats.org/markup-compatibility/2006">
          <mc:Choice Requires="x14">
            <control shapeId="12418" r:id="rId5" name="Check Box 130">
              <controlPr defaultSize="0" autoFill="0" autoLine="0" autoPict="0">
                <anchor moveWithCells="1">
                  <from>
                    <xdr:col>15</xdr:col>
                    <xdr:colOff>419100</xdr:colOff>
                    <xdr:row>13</xdr:row>
                    <xdr:rowOff>104775</xdr:rowOff>
                  </from>
                  <to>
                    <xdr:col>16</xdr:col>
                    <xdr:colOff>66675</xdr:colOff>
                    <xdr:row>14</xdr:row>
                    <xdr:rowOff>142875</xdr:rowOff>
                  </to>
                </anchor>
              </controlPr>
            </control>
          </mc:Choice>
        </mc:AlternateContent>
        <mc:AlternateContent xmlns:mc="http://schemas.openxmlformats.org/markup-compatibility/2006">
          <mc:Choice Requires="x14">
            <control shapeId="12422" r:id="rId6" name="Check Box 134">
              <controlPr defaultSize="0" autoFill="0" autoLine="0" autoPict="0">
                <anchor moveWithCells="1">
                  <from>
                    <xdr:col>16</xdr:col>
                    <xdr:colOff>409575</xdr:colOff>
                    <xdr:row>16</xdr:row>
                    <xdr:rowOff>95250</xdr:rowOff>
                  </from>
                  <to>
                    <xdr:col>17</xdr:col>
                    <xdr:colOff>57150</xdr:colOff>
                    <xdr:row>17</xdr:row>
                    <xdr:rowOff>114300</xdr:rowOff>
                  </to>
                </anchor>
              </controlPr>
            </control>
          </mc:Choice>
        </mc:AlternateContent>
        <mc:AlternateContent xmlns:mc="http://schemas.openxmlformats.org/markup-compatibility/2006">
          <mc:Choice Requires="x14">
            <control shapeId="12432" r:id="rId7" name="Check Box 144">
              <controlPr defaultSize="0" autoFill="0" autoLine="0" autoPict="0">
                <anchor moveWithCells="1">
                  <from>
                    <xdr:col>15</xdr:col>
                    <xdr:colOff>304800</xdr:colOff>
                    <xdr:row>20</xdr:row>
                    <xdr:rowOff>161925</xdr:rowOff>
                  </from>
                  <to>
                    <xdr:col>15</xdr:col>
                    <xdr:colOff>552450</xdr:colOff>
                    <xdr:row>21</xdr:row>
                    <xdr:rowOff>161925</xdr:rowOff>
                  </to>
                </anchor>
              </controlPr>
            </control>
          </mc:Choice>
        </mc:AlternateContent>
        <mc:AlternateContent xmlns:mc="http://schemas.openxmlformats.org/markup-compatibility/2006">
          <mc:Choice Requires="x14">
            <control shapeId="12435" r:id="rId8" name="Check Box 147">
              <controlPr defaultSize="0" autoFill="0" autoLine="0" autoPict="0">
                <anchor moveWithCells="1">
                  <from>
                    <xdr:col>15</xdr:col>
                    <xdr:colOff>304800</xdr:colOff>
                    <xdr:row>17</xdr:row>
                    <xdr:rowOff>161925</xdr:rowOff>
                  </from>
                  <to>
                    <xdr:col>15</xdr:col>
                    <xdr:colOff>552450</xdr:colOff>
                    <xdr:row>18</xdr:row>
                    <xdr:rowOff>161925</xdr:rowOff>
                  </to>
                </anchor>
              </controlPr>
            </control>
          </mc:Choice>
        </mc:AlternateContent>
        <mc:AlternateContent xmlns:mc="http://schemas.openxmlformats.org/markup-compatibility/2006">
          <mc:Choice Requires="x14">
            <control shapeId="12438" r:id="rId9" name="Check Box 150">
              <controlPr defaultSize="0" autoFill="0" autoLine="0" autoPict="0">
                <anchor moveWithCells="1">
                  <from>
                    <xdr:col>16</xdr:col>
                    <xdr:colOff>419100</xdr:colOff>
                    <xdr:row>9</xdr:row>
                    <xdr:rowOff>161925</xdr:rowOff>
                  </from>
                  <to>
                    <xdr:col>17</xdr:col>
                    <xdr:colOff>57150</xdr:colOff>
                    <xdr:row>10</xdr:row>
                    <xdr:rowOff>161925</xdr:rowOff>
                  </to>
                </anchor>
              </controlPr>
            </control>
          </mc:Choice>
        </mc:AlternateContent>
        <mc:AlternateContent xmlns:mc="http://schemas.openxmlformats.org/markup-compatibility/2006">
          <mc:Choice Requires="x14">
            <control shapeId="12466" r:id="rId10" name="Check Box 178">
              <controlPr defaultSize="0" autoFill="0" autoLine="0" autoPict="0">
                <anchor moveWithCells="1">
                  <from>
                    <xdr:col>15</xdr:col>
                    <xdr:colOff>361950</xdr:colOff>
                    <xdr:row>25</xdr:row>
                    <xdr:rowOff>123825</xdr:rowOff>
                  </from>
                  <to>
                    <xdr:col>16</xdr:col>
                    <xdr:colOff>0</xdr:colOff>
                    <xdr:row>26</xdr:row>
                    <xdr:rowOff>161925</xdr:rowOff>
                  </to>
                </anchor>
              </controlPr>
            </control>
          </mc:Choice>
        </mc:AlternateContent>
        <mc:AlternateContent xmlns:mc="http://schemas.openxmlformats.org/markup-compatibility/2006">
          <mc:Choice Requires="x14">
            <control shapeId="12479" r:id="rId11" name="Check Box 191">
              <controlPr defaultSize="0" autoFill="0" autoLine="0" autoPict="0">
                <anchor moveWithCells="1">
                  <from>
                    <xdr:col>15</xdr:col>
                    <xdr:colOff>304800</xdr:colOff>
                    <xdr:row>28</xdr:row>
                    <xdr:rowOff>9525</xdr:rowOff>
                  </from>
                  <to>
                    <xdr:col>15</xdr:col>
                    <xdr:colOff>552450</xdr:colOff>
                    <xdr:row>29</xdr:row>
                    <xdr:rowOff>9525</xdr:rowOff>
                  </to>
                </anchor>
              </controlPr>
            </control>
          </mc:Choice>
        </mc:AlternateContent>
        <mc:AlternateContent xmlns:mc="http://schemas.openxmlformats.org/markup-compatibility/2006">
          <mc:Choice Requires="x14">
            <control shapeId="12643" r:id="rId12" name="Check Box 355">
              <controlPr defaultSize="0" autoFill="0" autoLine="0" autoPict="0">
                <anchor moveWithCells="1">
                  <from>
                    <xdr:col>18</xdr:col>
                    <xdr:colOff>200025</xdr:colOff>
                    <xdr:row>9</xdr:row>
                    <xdr:rowOff>28575</xdr:rowOff>
                  </from>
                  <to>
                    <xdr:col>18</xdr:col>
                    <xdr:colOff>447675</xdr:colOff>
                    <xdr:row>10</xdr:row>
                    <xdr:rowOff>38100</xdr:rowOff>
                  </to>
                </anchor>
              </controlPr>
            </control>
          </mc:Choice>
        </mc:AlternateContent>
        <mc:AlternateContent xmlns:mc="http://schemas.openxmlformats.org/markup-compatibility/2006">
          <mc:Choice Requires="x14">
            <control shapeId="12645" r:id="rId13" name="Check Box 357">
              <controlPr defaultSize="0" autoFill="0" autoLine="0" autoPict="0">
                <anchor moveWithCells="1">
                  <from>
                    <xdr:col>18</xdr:col>
                    <xdr:colOff>352425</xdr:colOff>
                    <xdr:row>26</xdr:row>
                    <xdr:rowOff>0</xdr:rowOff>
                  </from>
                  <to>
                    <xdr:col>18</xdr:col>
                    <xdr:colOff>600075</xdr:colOff>
                    <xdr:row>27</xdr:row>
                    <xdr:rowOff>9525</xdr:rowOff>
                  </to>
                </anchor>
              </controlPr>
            </control>
          </mc:Choice>
        </mc:AlternateContent>
        <mc:AlternateContent xmlns:mc="http://schemas.openxmlformats.org/markup-compatibility/2006">
          <mc:Choice Requires="x14">
            <control shapeId="12646" r:id="rId14" name="Check Box 358">
              <controlPr defaultSize="0" autoFill="0" autoLine="0" autoPict="0">
                <anchor moveWithCells="1">
                  <from>
                    <xdr:col>18</xdr:col>
                    <xdr:colOff>352425</xdr:colOff>
                    <xdr:row>18</xdr:row>
                    <xdr:rowOff>161925</xdr:rowOff>
                  </from>
                  <to>
                    <xdr:col>18</xdr:col>
                    <xdr:colOff>600075</xdr:colOff>
                    <xdr:row>19</xdr:row>
                    <xdr:rowOff>171450</xdr:rowOff>
                  </to>
                </anchor>
              </controlPr>
            </control>
          </mc:Choice>
        </mc:AlternateContent>
        <mc:AlternateContent xmlns:mc="http://schemas.openxmlformats.org/markup-compatibility/2006">
          <mc:Choice Requires="x14">
            <control shapeId="12647" r:id="rId15" name="Check Box 359">
              <controlPr defaultSize="0" autoFill="0" autoLine="0" autoPict="0">
                <anchor moveWithCells="1">
                  <from>
                    <xdr:col>18</xdr:col>
                    <xdr:colOff>352425</xdr:colOff>
                    <xdr:row>29</xdr:row>
                    <xdr:rowOff>161925</xdr:rowOff>
                  </from>
                  <to>
                    <xdr:col>18</xdr:col>
                    <xdr:colOff>600075</xdr:colOff>
                    <xdr:row>30</xdr:row>
                    <xdr:rowOff>171450</xdr:rowOff>
                  </to>
                </anchor>
              </controlPr>
            </control>
          </mc:Choice>
        </mc:AlternateContent>
        <mc:AlternateContent xmlns:mc="http://schemas.openxmlformats.org/markup-compatibility/2006">
          <mc:Choice Requires="x14">
            <control shapeId="12648" r:id="rId16" name="Check Box 360">
              <controlPr defaultSize="0" autoFill="0" autoLine="0" autoPict="0">
                <anchor moveWithCells="1">
                  <from>
                    <xdr:col>18</xdr:col>
                    <xdr:colOff>352425</xdr:colOff>
                    <xdr:row>13</xdr:row>
                    <xdr:rowOff>0</xdr:rowOff>
                  </from>
                  <to>
                    <xdr:col>18</xdr:col>
                    <xdr:colOff>600075</xdr:colOff>
                    <xdr:row>14</xdr:row>
                    <xdr:rowOff>9525</xdr:rowOff>
                  </to>
                </anchor>
              </controlPr>
            </control>
          </mc:Choice>
        </mc:AlternateContent>
        <mc:AlternateContent xmlns:mc="http://schemas.openxmlformats.org/markup-compatibility/2006">
          <mc:Choice Requires="x14">
            <control shapeId="12649" r:id="rId17" name="Check Box 361">
              <controlPr defaultSize="0" autoFill="0" autoLine="0" autoPict="0">
                <anchor moveWithCells="1">
                  <from>
                    <xdr:col>18</xdr:col>
                    <xdr:colOff>352425</xdr:colOff>
                    <xdr:row>14</xdr:row>
                    <xdr:rowOff>28575</xdr:rowOff>
                  </from>
                  <to>
                    <xdr:col>18</xdr:col>
                    <xdr:colOff>600075</xdr:colOff>
                    <xdr:row>15</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512B0354DF184EB302C0B6B5CC626D" ma:contentTypeVersion="12" ma:contentTypeDescription="Create a new document." ma:contentTypeScope="" ma:versionID="f454385a04c4f27de15a21032e8f0c07">
  <xsd:schema xmlns:xsd="http://www.w3.org/2001/XMLSchema" xmlns:xs="http://www.w3.org/2001/XMLSchema" xmlns:p="http://schemas.microsoft.com/office/2006/metadata/properties" xmlns:ns2="dd817d00-f67d-465f-9c1a-c9f4d07a832a" xmlns:ns3="964731ed-29f3-4b3b-ac81-9d2abd591f50" targetNamespace="http://schemas.microsoft.com/office/2006/metadata/properties" ma:root="true" ma:fieldsID="2579985abe78157f311474e9c0c1be44" ns2:_="" ns3:_="">
    <xsd:import namespace="dd817d00-f67d-465f-9c1a-c9f4d07a832a"/>
    <xsd:import namespace="964731ed-29f3-4b3b-ac81-9d2abd591f5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817d00-f67d-465f-9c1a-c9f4d07a83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4731ed-29f3-4b3b-ac81-9d2abd591f5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82BD1A-232B-4AF4-82BC-268A3796F2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817d00-f67d-465f-9c1a-c9f4d07a832a"/>
    <ds:schemaRef ds:uri="964731ed-29f3-4b3b-ac81-9d2abd591f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B973C1-1D53-4FA3-8BBC-E2EB9D878A4A}">
  <ds:schemaRefs>
    <ds:schemaRef ds:uri="http://schemas.microsoft.com/sharepoint/v3/contenttype/forms"/>
  </ds:schemaRefs>
</ds:datastoreItem>
</file>

<file path=customXml/itemProps3.xml><?xml version="1.0" encoding="utf-8"?>
<ds:datastoreItem xmlns:ds="http://schemas.openxmlformats.org/officeDocument/2006/customXml" ds:itemID="{4F0C36C5-1C3A-4D99-A2AA-2034C94786FE}">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964731ed-29f3-4b3b-ac81-9d2abd591f50"/>
    <ds:schemaRef ds:uri="dd817d00-f67d-465f-9c1a-c9f4d07a832a"/>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SUBMISSION REQUIREMENTS</vt:lpstr>
      <vt:lpstr>APPLICATION</vt:lpstr>
      <vt:lpstr>AUTO REPAIR INFO</vt:lpstr>
      <vt:lpstr>UNIT SCHEDULE</vt:lpstr>
      <vt:lpstr>LOSS PAYEE ADDITONAL INSUREDS </vt:lpstr>
      <vt:lpstr>EMPLOYEE INFORMATION</vt:lpstr>
      <vt:lpstr> dropdown LP</vt:lpstr>
      <vt:lpstr>GK LOCATION SCHEDULE</vt:lpstr>
      <vt:lpstr>drop down info</vt:lpstr>
      <vt:lpstr>Data Sub Agrmt</vt:lpstr>
      <vt:lpstr>HISTORICAL DATA</vt:lpstr>
      <vt:lpstr>PRIOR EXPERIENCE</vt:lpstr>
      <vt:lpstr>Source On Boarding Sheet (2)</vt:lpstr>
      <vt:lpstr>dropdown status</vt:lpstr>
      <vt:lpstr>AI. Coding- DO NOT DELETE</vt:lpstr>
      <vt:lpstr>GI. Coding -DO NOT DELETE</vt:lpstr>
      <vt:lpstr>Agent</vt:lpstr>
      <vt:lpstr>agent.field</vt:lpstr>
      <vt:lpstr>Agents</vt:lpstr>
      <vt:lpstr>Email</vt:lpstr>
      <vt:lpstr>email.field</vt:lpstr>
    </vt:vector>
  </TitlesOfParts>
  <Company>LPG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wpeters@q-risksolutions.com</dc:creator>
  <cp:lastModifiedBy>Anthony Karlis</cp:lastModifiedBy>
  <cp:lastPrinted>2020-02-25T15:21:22Z</cp:lastPrinted>
  <dcterms:created xsi:type="dcterms:W3CDTF">2016-03-11T16:21:45Z</dcterms:created>
  <dcterms:modified xsi:type="dcterms:W3CDTF">2020-12-10T19:23:21Z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0x0101002B512B0354DF184EB302C0B6B5CC626D</vt:lpwstr>
  </property>
</Properties>
</file>